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docProps/app.xml" ContentType="application/vnd.openxmlformats-officedocument.extended-properties+xml"/>
  <Override PartName="/xl/threadedComments/threadedComment2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t00370.sharepoint.com/sites/SharedFiles/Shared Documents/Templates &amp; materials/"/>
    </mc:Choice>
  </mc:AlternateContent>
  <xr:revisionPtr revIDLastSave="0" documentId="8_{E5698CC9-D14E-4021-8581-1AB7CF7DA7E3}" xr6:coauthVersionLast="47" xr6:coauthVersionMax="47" xr10:uidLastSave="{00000000-0000-0000-0000-000000000000}"/>
  <bookViews>
    <workbookView xWindow="-120" yWindow="-120" windowWidth="29040" windowHeight="15840" xr2:uid="{F5C5A558-E08B-44AD-AAC7-B30D6B63455A}"/>
  </bookViews>
  <sheets>
    <sheet name="Detailed cost plan" sheetId="8" r:id="rId1"/>
    <sheet name="Cost report" sheetId="9" r:id="rId2"/>
    <sheet name="Detailed cost plan (example)" sheetId="4" r:id="rId3"/>
    <sheet name="Cost report (example)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9" i="8" l="1"/>
  <c r="N49" i="8" s="1"/>
  <c r="F49" i="8"/>
  <c r="O49" i="8" s="1"/>
  <c r="O48" i="8"/>
  <c r="M48" i="8"/>
  <c r="N48" i="8" s="1"/>
  <c r="F48" i="8"/>
  <c r="M47" i="8"/>
  <c r="N47" i="8" s="1"/>
  <c r="F47" i="8"/>
  <c r="M46" i="8"/>
  <c r="N46" i="8" s="1"/>
  <c r="F46" i="8"/>
  <c r="O46" i="8" s="1"/>
  <c r="M45" i="8"/>
  <c r="N45" i="8" s="1"/>
  <c r="F45" i="8"/>
  <c r="O45" i="8" s="1"/>
  <c r="O44" i="8"/>
  <c r="M44" i="8"/>
  <c r="N44" i="8" s="1"/>
  <c r="F44" i="8"/>
  <c r="M43" i="8"/>
  <c r="L43" i="8"/>
  <c r="K43" i="8"/>
  <c r="J43" i="8"/>
  <c r="I43" i="8"/>
  <c r="H43" i="8"/>
  <c r="G43" i="8"/>
  <c r="E43" i="8"/>
  <c r="D43" i="8"/>
  <c r="M42" i="8"/>
  <c r="N42" i="8" s="1"/>
  <c r="F42" i="8"/>
  <c r="O42" i="8" s="1"/>
  <c r="O41" i="8"/>
  <c r="M41" i="8"/>
  <c r="N41" i="8" s="1"/>
  <c r="F41" i="8"/>
  <c r="M40" i="8"/>
  <c r="N40" i="8" s="1"/>
  <c r="F40" i="8"/>
  <c r="M39" i="8"/>
  <c r="N39" i="8" s="1"/>
  <c r="F39" i="8"/>
  <c r="O39" i="8" s="1"/>
  <c r="M38" i="8"/>
  <c r="N38" i="8" s="1"/>
  <c r="F38" i="8"/>
  <c r="L37" i="8"/>
  <c r="K37" i="8"/>
  <c r="J37" i="8"/>
  <c r="I37" i="8"/>
  <c r="H37" i="8"/>
  <c r="G37" i="8"/>
  <c r="E37" i="8"/>
  <c r="D37" i="8"/>
  <c r="M35" i="8"/>
  <c r="N35" i="8" s="1"/>
  <c r="F35" i="8"/>
  <c r="M34" i="8"/>
  <c r="N34" i="8" s="1"/>
  <c r="F34" i="8"/>
  <c r="M33" i="8"/>
  <c r="N33" i="8" s="1"/>
  <c r="F33" i="8"/>
  <c r="M32" i="8"/>
  <c r="O32" i="8" s="1"/>
  <c r="F32" i="8"/>
  <c r="M31" i="8"/>
  <c r="N31" i="8" s="1"/>
  <c r="F31" i="8"/>
  <c r="F30" i="8" s="1"/>
  <c r="M30" i="8"/>
  <c r="L30" i="8"/>
  <c r="K30" i="8"/>
  <c r="J30" i="8"/>
  <c r="I30" i="8"/>
  <c r="H30" i="8"/>
  <c r="G30" i="8"/>
  <c r="E30" i="8"/>
  <c r="D30" i="8"/>
  <c r="M29" i="8"/>
  <c r="N29" i="8" s="1"/>
  <c r="F29" i="8"/>
  <c r="O29" i="8" s="1"/>
  <c r="M28" i="8"/>
  <c r="N28" i="8" s="1"/>
  <c r="F28" i="8"/>
  <c r="M27" i="8"/>
  <c r="N27" i="8" s="1"/>
  <c r="F27" i="8"/>
  <c r="O27" i="8" s="1"/>
  <c r="M26" i="8"/>
  <c r="N26" i="8" s="1"/>
  <c r="F26" i="8"/>
  <c r="M25" i="8"/>
  <c r="N25" i="8" s="1"/>
  <c r="F25" i="8"/>
  <c r="F24" i="8" s="1"/>
  <c r="M24" i="8"/>
  <c r="L24" i="8"/>
  <c r="K24" i="8"/>
  <c r="J24" i="8"/>
  <c r="I24" i="8"/>
  <c r="H24" i="8"/>
  <c r="G24" i="8"/>
  <c r="E24" i="8"/>
  <c r="D24" i="8"/>
  <c r="O23" i="8"/>
  <c r="M23" i="8"/>
  <c r="N23" i="8" s="1"/>
  <c r="F23" i="8"/>
  <c r="O22" i="8"/>
  <c r="M22" i="8"/>
  <c r="N22" i="8" s="1"/>
  <c r="F22" i="8"/>
  <c r="O21" i="8"/>
  <c r="M21" i="8"/>
  <c r="N21" i="8" s="1"/>
  <c r="F21" i="8"/>
  <c r="O20" i="8"/>
  <c r="M20" i="8"/>
  <c r="N20" i="8" s="1"/>
  <c r="F20" i="8"/>
  <c r="M19" i="8"/>
  <c r="N19" i="8" s="1"/>
  <c r="F19" i="8"/>
  <c r="F18" i="8" s="1"/>
  <c r="M18" i="8"/>
  <c r="L18" i="8"/>
  <c r="K18" i="8"/>
  <c r="J18" i="8"/>
  <c r="I18" i="8"/>
  <c r="H18" i="8"/>
  <c r="G18" i="8"/>
  <c r="E18" i="8"/>
  <c r="D18" i="8"/>
  <c r="O17" i="8"/>
  <c r="N17" i="8"/>
  <c r="M17" i="8"/>
  <c r="F17" i="8"/>
  <c r="O16" i="8"/>
  <c r="M16" i="8"/>
  <c r="N16" i="8" s="1"/>
  <c r="F16" i="8"/>
  <c r="O15" i="8"/>
  <c r="M15" i="8"/>
  <c r="N15" i="8" s="1"/>
  <c r="F15" i="8"/>
  <c r="O14" i="8"/>
  <c r="M14" i="8"/>
  <c r="N14" i="8" s="1"/>
  <c r="F14" i="8"/>
  <c r="O13" i="8"/>
  <c r="M13" i="8"/>
  <c r="N13" i="8" s="1"/>
  <c r="F13" i="8"/>
  <c r="F12" i="8" s="1"/>
  <c r="O12" i="8"/>
  <c r="M12" i="8"/>
  <c r="L12" i="8"/>
  <c r="K12" i="8"/>
  <c r="J12" i="8"/>
  <c r="I12" i="8"/>
  <c r="H12" i="8"/>
  <c r="G12" i="8"/>
  <c r="E12" i="8"/>
  <c r="D12" i="8"/>
  <c r="M11" i="8"/>
  <c r="O11" i="8" s="1"/>
  <c r="F11" i="8"/>
  <c r="M10" i="8"/>
  <c r="O10" i="8" s="1"/>
  <c r="F10" i="8"/>
  <c r="M9" i="8"/>
  <c r="O9" i="8" s="1"/>
  <c r="F9" i="8"/>
  <c r="M8" i="8"/>
  <c r="N8" i="8" s="1"/>
  <c r="F8" i="8"/>
  <c r="M7" i="8"/>
  <c r="M6" i="8" s="1"/>
  <c r="F7" i="8"/>
  <c r="F6" i="8" s="1"/>
  <c r="L6" i="8"/>
  <c r="K6" i="8"/>
  <c r="J6" i="8"/>
  <c r="I6" i="8"/>
  <c r="H6" i="8"/>
  <c r="G6" i="8"/>
  <c r="E6" i="8"/>
  <c r="D6" i="8"/>
  <c r="N42" i="4"/>
  <c r="N54" i="4"/>
  <c r="N53" i="4"/>
  <c r="N52" i="4"/>
  <c r="N49" i="4"/>
  <c r="N47" i="4"/>
  <c r="N46" i="4"/>
  <c r="N45" i="4"/>
  <c r="N44" i="4"/>
  <c r="N43" i="4"/>
  <c r="N40" i="4"/>
  <c r="N39" i="4"/>
  <c r="N36" i="4"/>
  <c r="N34" i="4"/>
  <c r="N33" i="4"/>
  <c r="N32" i="4"/>
  <c r="N31" i="4"/>
  <c r="N30" i="4"/>
  <c r="N29" i="4"/>
  <c r="N28" i="4"/>
  <c r="N27" i="4"/>
  <c r="N24" i="4" s="1"/>
  <c r="N26" i="4"/>
  <c r="N25" i="4"/>
  <c r="N23" i="4"/>
  <c r="N22" i="4"/>
  <c r="N21" i="4"/>
  <c r="N20" i="4"/>
  <c r="N19" i="4"/>
  <c r="N17" i="4"/>
  <c r="N16" i="4"/>
  <c r="N15" i="4"/>
  <c r="N14" i="4"/>
  <c r="N13" i="4"/>
  <c r="N8" i="4"/>
  <c r="N9" i="4"/>
  <c r="N10" i="4"/>
  <c r="N11" i="4"/>
  <c r="N7" i="4"/>
  <c r="N6" i="4"/>
  <c r="N12" i="4"/>
  <c r="N18" i="4"/>
  <c r="O26" i="8" l="1"/>
  <c r="O28" i="8"/>
  <c r="N12" i="8"/>
  <c r="O19" i="8"/>
  <c r="O18" i="8" s="1"/>
  <c r="O7" i="8"/>
  <c r="N18" i="8"/>
  <c r="N24" i="8"/>
  <c r="N30" i="8"/>
  <c r="N7" i="8"/>
  <c r="N9" i="8"/>
  <c r="N10" i="8"/>
  <c r="N11" i="8"/>
  <c r="N32" i="8"/>
  <c r="O8" i="8"/>
  <c r="O6" i="8" s="1"/>
  <c r="O31" i="8"/>
  <c r="O33" i="8"/>
  <c r="O34" i="8"/>
  <c r="O35" i="8"/>
  <c r="F43" i="8"/>
  <c r="F37" i="8"/>
  <c r="O40" i="8"/>
  <c r="O47" i="8"/>
  <c r="O43" i="8" s="1"/>
  <c r="L36" i="8"/>
  <c r="O25" i="8"/>
  <c r="O24" i="8" s="1"/>
  <c r="M37" i="8"/>
  <c r="O38" i="8"/>
  <c r="O37" i="8" s="1"/>
  <c r="D50" i="8"/>
  <c r="B4" i="9" s="1"/>
  <c r="N37" i="8"/>
  <c r="F36" i="8"/>
  <c r="B10" i="9" s="1"/>
  <c r="N43" i="8"/>
  <c r="L50" i="8"/>
  <c r="G36" i="8"/>
  <c r="G50" i="8" s="1"/>
  <c r="K36" i="8"/>
  <c r="K50" i="8" s="1"/>
  <c r="E36" i="8"/>
  <c r="E50" i="8" s="1"/>
  <c r="B8" i="9" s="1"/>
  <c r="I36" i="8"/>
  <c r="I50" i="8" s="1"/>
  <c r="M36" i="8"/>
  <c r="D36" i="8"/>
  <c r="B6" i="9" s="1"/>
  <c r="H36" i="8"/>
  <c r="H50" i="8" s="1"/>
  <c r="J36" i="8"/>
  <c r="J50" i="8" s="1"/>
  <c r="L48" i="4"/>
  <c r="K48" i="4"/>
  <c r="J48" i="4"/>
  <c r="I48" i="4"/>
  <c r="H48" i="4"/>
  <c r="G48" i="4"/>
  <c r="E48" i="4"/>
  <c r="D48" i="4"/>
  <c r="M51" i="4"/>
  <c r="N51" i="4" s="1"/>
  <c r="M52" i="4"/>
  <c r="M53" i="4"/>
  <c r="F51" i="4"/>
  <c r="F52" i="4"/>
  <c r="O52" i="4" s="1"/>
  <c r="F53" i="4"/>
  <c r="F50" i="4"/>
  <c r="M50" i="4"/>
  <c r="N50" i="4" s="1"/>
  <c r="M54" i="4"/>
  <c r="F54" i="4"/>
  <c r="M49" i="4"/>
  <c r="F49" i="4"/>
  <c r="F33" i="4"/>
  <c r="M33" i="4"/>
  <c r="F29" i="4"/>
  <c r="M29" i="4"/>
  <c r="F30" i="4"/>
  <c r="M30" i="4"/>
  <c r="F31" i="4"/>
  <c r="M31" i="4"/>
  <c r="F32" i="4"/>
  <c r="M32" i="4"/>
  <c r="M47" i="4"/>
  <c r="F47" i="4"/>
  <c r="M46" i="4"/>
  <c r="F46" i="4"/>
  <c r="M45" i="4"/>
  <c r="F45" i="4"/>
  <c r="M44" i="4"/>
  <c r="F44" i="4"/>
  <c r="M43" i="4"/>
  <c r="F43" i="4"/>
  <c r="L42" i="4"/>
  <c r="K42" i="4"/>
  <c r="J42" i="4"/>
  <c r="I42" i="4"/>
  <c r="H42" i="4"/>
  <c r="G42" i="4"/>
  <c r="E42" i="4"/>
  <c r="D42" i="4"/>
  <c r="M40" i="4"/>
  <c r="F40" i="4"/>
  <c r="M39" i="4"/>
  <c r="F39" i="4"/>
  <c r="M38" i="4"/>
  <c r="N38" i="4" s="1"/>
  <c r="F38" i="4"/>
  <c r="M37" i="4"/>
  <c r="N37" i="4" s="1"/>
  <c r="N35" i="4" s="1"/>
  <c r="N41" i="4" s="1"/>
  <c r="F37" i="4"/>
  <c r="M36" i="4"/>
  <c r="F36" i="4"/>
  <c r="L35" i="4"/>
  <c r="K35" i="4"/>
  <c r="J35" i="4"/>
  <c r="I35" i="4"/>
  <c r="H35" i="4"/>
  <c r="G35" i="4"/>
  <c r="E35" i="4"/>
  <c r="D35" i="4"/>
  <c r="M34" i="4"/>
  <c r="F34" i="4"/>
  <c r="M28" i="4"/>
  <c r="F28" i="4"/>
  <c r="M27" i="4"/>
  <c r="F27" i="4"/>
  <c r="M26" i="4"/>
  <c r="F26" i="4"/>
  <c r="M25" i="4"/>
  <c r="F25" i="4"/>
  <c r="L24" i="4"/>
  <c r="K24" i="4"/>
  <c r="J24" i="4"/>
  <c r="I24" i="4"/>
  <c r="H24" i="4"/>
  <c r="G24" i="4"/>
  <c r="E24" i="4"/>
  <c r="D24" i="4"/>
  <c r="M23" i="4"/>
  <c r="F23" i="4"/>
  <c r="M22" i="4"/>
  <c r="F22" i="4"/>
  <c r="M21" i="4"/>
  <c r="F21" i="4"/>
  <c r="M20" i="4"/>
  <c r="F20" i="4"/>
  <c r="M19" i="4"/>
  <c r="F19" i="4"/>
  <c r="L18" i="4"/>
  <c r="K18" i="4"/>
  <c r="J18" i="4"/>
  <c r="I18" i="4"/>
  <c r="H18" i="4"/>
  <c r="G18" i="4"/>
  <c r="E18" i="4"/>
  <c r="D18" i="4"/>
  <c r="M17" i="4"/>
  <c r="F17" i="4"/>
  <c r="M16" i="4"/>
  <c r="F16" i="4"/>
  <c r="M15" i="4"/>
  <c r="F15" i="4"/>
  <c r="M14" i="4"/>
  <c r="F14" i="4"/>
  <c r="M13" i="4"/>
  <c r="F13" i="4"/>
  <c r="L12" i="4"/>
  <c r="K12" i="4"/>
  <c r="J12" i="4"/>
  <c r="I12" i="4"/>
  <c r="H12" i="4"/>
  <c r="G12" i="4"/>
  <c r="E12" i="4"/>
  <c r="D12" i="4"/>
  <c r="M11" i="4"/>
  <c r="F11" i="4"/>
  <c r="M10" i="4"/>
  <c r="F10" i="4"/>
  <c r="M9" i="4"/>
  <c r="F9" i="4"/>
  <c r="M8" i="4"/>
  <c r="F8" i="4"/>
  <c r="M7" i="4"/>
  <c r="F7" i="4"/>
  <c r="L6" i="4"/>
  <c r="K6" i="4"/>
  <c r="J6" i="4"/>
  <c r="I6" i="4"/>
  <c r="H6" i="4"/>
  <c r="G6" i="4"/>
  <c r="E6" i="4"/>
  <c r="D6" i="4"/>
  <c r="O30" i="8" l="1"/>
  <c r="O36" i="8" s="1"/>
  <c r="O4" i="8" s="1"/>
  <c r="B18" i="9"/>
  <c r="N6" i="8"/>
  <c r="N36" i="8" s="1"/>
  <c r="N50" i="8" s="1"/>
  <c r="M50" i="8"/>
  <c r="B12" i="9"/>
  <c r="B14" i="9" s="1"/>
  <c r="B16" i="9" s="1"/>
  <c r="F50" i="8"/>
  <c r="N48" i="4"/>
  <c r="N55" i="4"/>
  <c r="D41" i="4"/>
  <c r="B6" i="5" s="1"/>
  <c r="O40" i="4"/>
  <c r="L41" i="4"/>
  <c r="O51" i="4"/>
  <c r="E41" i="4"/>
  <c r="O54" i="4"/>
  <c r="G41" i="4"/>
  <c r="H41" i="4"/>
  <c r="I41" i="4"/>
  <c r="J41" i="4"/>
  <c r="K41" i="4"/>
  <c r="O53" i="4"/>
  <c r="M48" i="4"/>
  <c r="F48" i="4"/>
  <c r="O50" i="4"/>
  <c r="O8" i="4"/>
  <c r="O17" i="4"/>
  <c r="O29" i="4"/>
  <c r="O49" i="4"/>
  <c r="O9" i="4"/>
  <c r="O23" i="4"/>
  <c r="O28" i="4"/>
  <c r="O44" i="4"/>
  <c r="O34" i="4"/>
  <c r="O33" i="4"/>
  <c r="M35" i="4"/>
  <c r="O32" i="4"/>
  <c r="O21" i="4"/>
  <c r="O22" i="4"/>
  <c r="O27" i="4"/>
  <c r="O47" i="4"/>
  <c r="M42" i="4"/>
  <c r="O31" i="4"/>
  <c r="O30" i="4"/>
  <c r="O10" i="4"/>
  <c r="O20" i="4"/>
  <c r="O39" i="4"/>
  <c r="O45" i="4"/>
  <c r="F6" i="4"/>
  <c r="O11" i="4"/>
  <c r="O16" i="4"/>
  <c r="O26" i="4"/>
  <c r="O25" i="4"/>
  <c r="F42" i="4"/>
  <c r="O38" i="4"/>
  <c r="O36" i="4"/>
  <c r="F35" i="4"/>
  <c r="O19" i="4"/>
  <c r="F18" i="4"/>
  <c r="M12" i="4"/>
  <c r="O14" i="4"/>
  <c r="F12" i="4"/>
  <c r="M6" i="4"/>
  <c r="O13" i="4"/>
  <c r="M24" i="4"/>
  <c r="O7" i="4"/>
  <c r="O15" i="4"/>
  <c r="M18" i="4"/>
  <c r="O43" i="4"/>
  <c r="F24" i="4"/>
  <c r="O37" i="4"/>
  <c r="O46" i="4"/>
  <c r="O50" i="8" l="1"/>
  <c r="B20" i="9" s="1"/>
  <c r="F41" i="4"/>
  <c r="B10" i="5" s="1"/>
  <c r="M41" i="4"/>
  <c r="B12" i="5" s="1"/>
  <c r="O18" i="4"/>
  <c r="O48" i="4"/>
  <c r="O24" i="4"/>
  <c r="O6" i="4"/>
  <c r="O35" i="4"/>
  <c r="O12" i="4"/>
  <c r="O42" i="4"/>
  <c r="B18" i="5" l="1"/>
  <c r="O41" i="4"/>
  <c r="O4" i="4" l="1"/>
  <c r="K55" i="4"/>
  <c r="E55" i="4"/>
  <c r="B8" i="5" s="1"/>
  <c r="O55" i="4"/>
  <c r="B20" i="5" s="1"/>
  <c r="G55" i="4"/>
  <c r="M55" i="4"/>
  <c r="I55" i="4"/>
  <c r="L55" i="4"/>
  <c r="H55" i="4"/>
  <c r="J55" i="4"/>
  <c r="F55" i="4"/>
  <c r="D55" i="4"/>
  <c r="B4" i="5" s="1"/>
  <c r="B14" i="5" l="1"/>
  <c r="B16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tc={1A271B9D-4483-4FFF-8C92-F8B99931CADE}</author>
    <author>tc={0BDE7DAE-ADB5-4761-B0E0-A1D401DE7CFC}</author>
    <author>tc={3A6B33D3-FBBE-4E8C-9373-3DF98206BAD9}</author>
    <author>tc={9667E75A-45E1-4CB0-9EB8-B2B3078C5740}</author>
    <author>tc={442909B3-5F2B-44CD-BF8D-CCAF92A0AB26}</author>
  </authors>
  <commentList>
    <comment ref="D5" authorId="0" shapeId="0" xr:uid="{1A271B9D-4483-4FFF-8C92-F8B99931CADE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amount you know or estimate the item will cost at the outset of your project.</t>
      </text>
    </comment>
    <comment ref="E5" authorId="1" shapeId="0" xr:uid="{0BDE7DAE-ADB5-4761-B0E0-A1D401DE7CFC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total amount you have spent on each line item so far.</t>
      </text>
    </comment>
    <comment ref="L5" authorId="2" shapeId="0" xr:uid="{3A6B33D3-FBBE-4E8C-9373-3DF98206BAD9}">
      <text>
        <t>[Threaded comment]
Your version of Excel allows you to read this threaded comment; however, any edits to it will get removed if the file is opened in a newer version of Excel. Learn more: https://go.microsoft.com/fwlink/?linkid=870924
Comment:
    Add more columns as required.</t>
      </text>
    </comment>
    <comment ref="C43" authorId="3" shapeId="0" xr:uid="{9667E75A-45E1-4CB0-9EB8-B2B3078C5740}">
      <text>
        <t>[Threaded comment]
Your version of Excel allows you to read this threaded comment; however, any edits to it will get removed if the file is opened in a newer version of Excel. Learn more: https://go.microsoft.com/fwlink/?linkid=870924
Comment:
    Contingency works slightly differently.  Enter a total amount and then draw down again each of the line items accordingly.</t>
      </text>
    </comment>
    <comment ref="C44" authorId="4" shapeId="0" xr:uid="{442909B3-5F2B-44CD-BF8D-CCAF92A0AB26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an overall figure, or add more rows to break down your contingency items.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tc={6BE188B3-7860-4A32-BAAE-313A2F041EBD}</author>
    <author>tc={C33CF669-C20D-4BEF-AA05-047CAEECF632}</author>
    <author>tc={9F627BCC-7D07-4BD9-9538-ADA930122362}</author>
    <author>tc={A954E5B4-33E9-4205-BD92-44795AAB70F2}</author>
    <author>tc={EE349DFD-FB44-4E20-8254-6C4DE1EDAF6E}</author>
    <author>tc={EE575DCF-F86D-42F9-9B44-A956D9D7F9A2}</author>
  </authors>
  <commentList>
    <comment ref="D5" authorId="0" shapeId="0" xr:uid="{6BE188B3-7860-4A32-BAAE-313A2F041EBD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amount you know or estimate the item will cost at the outset of your project.</t>
      </text>
    </comment>
    <comment ref="E5" authorId="1" shapeId="0" xr:uid="{C33CF669-C20D-4BEF-AA05-047CAEECF632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total amount you have spent on each line item so far.</t>
      </text>
    </comment>
    <comment ref="L5" authorId="2" shapeId="0" xr:uid="{9F627BCC-7D07-4BD9-9538-ADA930122362}">
      <text>
        <t>[Threaded comment]
Your version of Excel allows you to read this threaded comment; however, any edits to it will get removed if the file is opened in a newer version of Excel. Learn more: https://go.microsoft.com/fwlink/?linkid=870924
Comment:
    Add more columns as required.</t>
      </text>
    </comment>
    <comment ref="E28" authorId="3" shapeId="0" xr:uid="{A954E5B4-33E9-4205-BD92-44795AAB70F2}">
      <text>
        <t>[Threaded comment]
Your version of Excel allows you to read this threaded comment; however, any edits to it will get removed if the file is opened in a newer version of Excel. Learn more: https://go.microsoft.com/fwlink/?linkid=870924
Comment:
    Deposit paid</t>
      </text>
    </comment>
    <comment ref="C48" authorId="4" shapeId="0" xr:uid="{EE349DFD-FB44-4E20-8254-6C4DE1EDAF6E}">
      <text>
        <t>[Threaded comment]
Your version of Excel allows you to read this threaded comment; however, any edits to it will get removed if the file is opened in a newer version of Excel. Learn more: https://go.microsoft.com/fwlink/?linkid=870924
Comment:
    Contingency works slightly differently.  Enter a total amount and then draw down again each of the line items accordingly.</t>
      </text>
    </comment>
    <comment ref="C49" authorId="5" shapeId="0" xr:uid="{EE575DCF-F86D-42F9-9B44-A956D9D7F9A2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an overall figure, or add more rows to break down your contingency items.</t>
      </text>
    </comment>
  </commentList>
</comments>
</file>

<file path=xl/sharedStrings.xml><?xml version="1.0" encoding="utf-8"?>
<sst xmlns="http://schemas.openxmlformats.org/spreadsheetml/2006/main" count="162" uniqueCount="92">
  <si>
    <t>ID</t>
  </si>
  <si>
    <t>Activity</t>
  </si>
  <si>
    <t>PROJECT COST PLAN</t>
  </si>
  <si>
    <t>Budget</t>
  </si>
  <si>
    <t>TOTALS</t>
  </si>
  <si>
    <t>Item 1</t>
  </si>
  <si>
    <t>Item 2</t>
  </si>
  <si>
    <t>Item 3</t>
  </si>
  <si>
    <t>Item 4</t>
  </si>
  <si>
    <t>Item 5</t>
  </si>
  <si>
    <t>Section 1</t>
  </si>
  <si>
    <t>Section 2</t>
  </si>
  <si>
    <t>Section 3</t>
  </si>
  <si>
    <t>Section 4</t>
  </si>
  <si>
    <t>Section 5</t>
  </si>
  <si>
    <t>Total project contingency</t>
  </si>
  <si>
    <t>Total risk allocation</t>
  </si>
  <si>
    <t>Risk 2</t>
  </si>
  <si>
    <t>Risk 3</t>
  </si>
  <si>
    <t>Risk 4</t>
  </si>
  <si>
    <t>Risk 5</t>
  </si>
  <si>
    <t>ORIGINAL
BUDGET</t>
  </si>
  <si>
    <t>Spend to date</t>
  </si>
  <si>
    <t>LAST UPDATED:</t>
  </si>
  <si>
    <t>CURRENT PROJECT STATUS</t>
  </si>
  <si>
    <t>Funds remaining</t>
  </si>
  <si>
    <t>Overall contingency needed</t>
  </si>
  <si>
    <t>Month 1</t>
  </si>
  <si>
    <t>Month 2</t>
  </si>
  <si>
    <t>Month 3</t>
  </si>
  <si>
    <t>Month 4</t>
  </si>
  <si>
    <t>Month 5</t>
  </si>
  <si>
    <t>Month 6</t>
  </si>
  <si>
    <t>Funds needed to finish</t>
  </si>
  <si>
    <t>BUDGET CHECK</t>
  </si>
  <si>
    <t>PROJECT FORECAST</t>
  </si>
  <si>
    <t>The project has an overall budget of:</t>
  </si>
  <si>
    <t>To date, the project has spent:</t>
  </si>
  <si>
    <t>In order to complete the project, we need to spend a further:</t>
  </si>
  <si>
    <t>Cost Plan Summary Statement</t>
  </si>
  <si>
    <t>Our Awesome Road Trip!</t>
  </si>
  <si>
    <t>September</t>
  </si>
  <si>
    <t>October</t>
  </si>
  <si>
    <t>November</t>
  </si>
  <si>
    <t>Car running costs</t>
  </si>
  <si>
    <t>Fuel</t>
  </si>
  <si>
    <t>n/a</t>
  </si>
  <si>
    <t>Food</t>
  </si>
  <si>
    <t>Meals</t>
  </si>
  <si>
    <t>Random snacks</t>
  </si>
  <si>
    <t>Special occasions/fancy nights out</t>
  </si>
  <si>
    <t>YOU COULD DELETE THESE COLUMNS</t>
  </si>
  <si>
    <t>Accommodation</t>
  </si>
  <si>
    <t>Overnight stay for two. 120 nights.</t>
  </si>
  <si>
    <t>Entertainment &amp; sightseeing</t>
  </si>
  <si>
    <t>Car breakdown callout</t>
  </si>
  <si>
    <t>Insurances</t>
  </si>
  <si>
    <t>Car insurance</t>
  </si>
  <si>
    <t>Personal belongings insurance</t>
  </si>
  <si>
    <t>Personal injury/travel insurance</t>
  </si>
  <si>
    <t>Bungee jump on final day (£200 each)</t>
  </si>
  <si>
    <t>Helicopter ride</t>
  </si>
  <si>
    <t>Coningency Item 2</t>
  </si>
  <si>
    <t>Coningency Item 3</t>
  </si>
  <si>
    <t>Coningency Item 4</t>
  </si>
  <si>
    <t>Coningency Item 5</t>
  </si>
  <si>
    <t>PROJECT STATUS</t>
  </si>
  <si>
    <t>Excursion 1 (to be decided!)</t>
  </si>
  <si>
    <t>Excursion 2 (to be decided!)</t>
  </si>
  <si>
    <t>Excursion 3 (to be decided!)</t>
  </si>
  <si>
    <t>Excursion 4 (to be decided!)</t>
  </si>
  <si>
    <t>Excursion 5 (to be decided!)</t>
  </si>
  <si>
    <t>City tour (with wine tasting)</t>
  </si>
  <si>
    <t>3-day camping trip</t>
  </si>
  <si>
    <t>Extra petrol top-up in August</t>
  </si>
  <si>
    <t>5* hotel - grand finale!</t>
  </si>
  <si>
    <t>SUBTOTALS</t>
  </si>
  <si>
    <t>The remaining risk and contingency budgets (combined) amount to:</t>
  </si>
  <si>
    <t>Therefore, the budget remaining if risk and contingency are included is:</t>
  </si>
  <si>
    <t xml:space="preserve">The project has the following funds remaining (excl. risk &amp; contingency): </t>
  </si>
  <si>
    <t>Contingency Item 1</t>
  </si>
  <si>
    <t>Contingency Item 2</t>
  </si>
  <si>
    <t>Contingency Item 3</t>
  </si>
  <si>
    <t>Contingency Item 4</t>
  </si>
  <si>
    <t>Contingency Item 5</t>
  </si>
  <si>
    <t>(Budget)</t>
  </si>
  <si>
    <t>(Spend to date/ACWP)</t>
  </si>
  <si>
    <t>Giving a total forecast cost of:</t>
  </si>
  <si>
    <t>(AFC)</t>
  </si>
  <si>
    <t>The budget, excluding risk and contingency is:</t>
  </si>
  <si>
    <t>Total forecast cost</t>
  </si>
  <si>
    <t>The remaining budget (excluding risk and contingency) 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</si>
</sst>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_-[$$-409]* #,##0.00_ ;_-[$$-409]* \-#,##0.00\ ;_-[$$-409]* &quot;-&quot;??_ ;_-@_ 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Segoe UI Semibold"/>
      <family val="2"/>
    </font>
    <font>
      <b/>
      <sz val="11"/>
      <color theme="0"/>
      <name val="Segoe UI Semibold"/>
      <family val="2"/>
    </font>
    <font>
      <sz val="10"/>
      <color theme="1"/>
      <name val="Segoe UI Semibold"/>
      <family val="2"/>
    </font>
    <font>
      <b/>
      <sz val="10"/>
      <color theme="1"/>
      <name val="Segoe UI Semibold"/>
      <family val="2"/>
    </font>
    <font>
      <b/>
      <sz val="16"/>
      <color theme="1"/>
      <name val="Segoe UI Semibold"/>
      <family val="2"/>
    </font>
    <font>
      <sz val="9"/>
      <color theme="1"/>
      <name val="Segoe UI Semibold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8" fontId="5" fillId="4" borderId="3" xfId="0" applyNumberFormat="1" applyFont="1" applyFill="1" applyBorder="1" applyAlignment="1">
      <alignment horizontal="right" vertical="center" indent="1"/>
    </xf>
    <xf numFmtId="8" fontId="5" fillId="4" borderId="7" xfId="0" applyNumberFormat="1" applyFont="1" applyFill="1" applyBorder="1" applyAlignment="1">
      <alignment horizontal="right" vertical="center" indent="1"/>
    </xf>
    <xf numFmtId="8" fontId="5" fillId="4" borderId="8" xfId="0" applyNumberFormat="1" applyFont="1" applyFill="1" applyBorder="1" applyAlignment="1">
      <alignment horizontal="right" vertical="center" indent="1"/>
    </xf>
    <xf numFmtId="8" fontId="5" fillId="4" borderId="1" xfId="0" applyNumberFormat="1" applyFont="1" applyFill="1" applyBorder="1" applyAlignment="1">
      <alignment horizontal="right" vertical="center" indent="1"/>
    </xf>
    <xf numFmtId="8" fontId="5" fillId="0" borderId="3" xfId="0" applyNumberFormat="1" applyFont="1" applyBorder="1" applyAlignment="1">
      <alignment horizontal="right" vertical="center" indent="1"/>
    </xf>
    <xf numFmtId="8" fontId="5" fillId="0" borderId="7" xfId="0" applyNumberFormat="1" applyFont="1" applyBorder="1" applyAlignment="1">
      <alignment horizontal="right" vertical="center" indent="1"/>
    </xf>
    <xf numFmtId="8" fontId="5" fillId="0" borderId="8" xfId="0" applyNumberFormat="1" applyFont="1" applyBorder="1" applyAlignment="1">
      <alignment horizontal="right" vertical="center" indent="1"/>
    </xf>
    <xf numFmtId="8" fontId="5" fillId="0" borderId="1" xfId="0" applyNumberFormat="1" applyFont="1" applyBorder="1" applyAlignment="1">
      <alignment horizontal="right" vertical="center" indent="1"/>
    </xf>
    <xf numFmtId="8" fontId="3" fillId="3" borderId="4" xfId="0" applyNumberFormat="1" applyFont="1" applyFill="1" applyBorder="1" applyAlignment="1">
      <alignment horizontal="right" vertical="center" indent="1"/>
    </xf>
    <xf numFmtId="8" fontId="3" fillId="3" borderId="9" xfId="0" applyNumberFormat="1" applyFont="1" applyFill="1" applyBorder="1" applyAlignment="1">
      <alignment horizontal="right" vertical="center" indent="1"/>
    </xf>
    <xf numFmtId="8" fontId="3" fillId="3" borderId="10" xfId="0" applyNumberFormat="1" applyFont="1" applyFill="1" applyBorder="1" applyAlignment="1">
      <alignment horizontal="right" vertical="center" indent="1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8" fontId="3" fillId="3" borderId="14" xfId="0" applyNumberFormat="1" applyFont="1" applyFill="1" applyBorder="1" applyAlignment="1">
      <alignment horizontal="right" vertical="center" indent="1"/>
    </xf>
    <xf numFmtId="8" fontId="4" fillId="3" borderId="10" xfId="0" applyNumberFormat="1" applyFont="1" applyFill="1" applyBorder="1" applyAlignment="1">
      <alignment horizontal="right" vertical="center" indent="1"/>
    </xf>
    <xf numFmtId="0" fontId="2" fillId="0" borderId="0" xfId="0" applyFont="1"/>
    <xf numFmtId="8" fontId="2" fillId="0" borderId="0" xfId="0" applyNumberFormat="1" applyFont="1"/>
    <xf numFmtId="8" fontId="2" fillId="0" borderId="0" xfId="1" applyNumberFormat="1" applyFont="1"/>
    <xf numFmtId="8" fontId="2" fillId="0" borderId="15" xfId="0" applyNumberFormat="1" applyFont="1" applyBorder="1"/>
    <xf numFmtId="0" fontId="4" fillId="2" borderId="1" xfId="0" applyFont="1" applyFill="1" applyBorder="1" applyAlignment="1">
      <alignment horizontal="center" vertical="center"/>
    </xf>
    <xf numFmtId="8" fontId="5" fillId="6" borderId="7" xfId="0" applyNumberFormat="1" applyFont="1" applyFill="1" applyBorder="1" applyAlignment="1">
      <alignment horizontal="right" vertical="center" indent="1"/>
    </xf>
    <xf numFmtId="0" fontId="5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8" fontId="4" fillId="3" borderId="4" xfId="0" applyNumberFormat="1" applyFont="1" applyFill="1" applyBorder="1" applyAlignment="1">
      <alignment horizontal="right" vertical="center" indent="1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2"/>
    </xf>
    <xf numFmtId="2" fontId="5" fillId="0" borderId="7" xfId="0" applyNumberFormat="1" applyFont="1" applyBorder="1" applyAlignment="1">
      <alignment horizontal="left" vertical="center" indent="1"/>
    </xf>
    <xf numFmtId="0" fontId="5" fillId="4" borderId="8" xfId="0" applyFont="1" applyFill="1" applyBorder="1" applyAlignment="1">
      <alignment horizontal="left" vertical="center"/>
    </xf>
    <xf numFmtId="165" fontId="5" fillId="0" borderId="7" xfId="0" applyNumberFormat="1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3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8" fontId="5" fillId="6" borderId="3" xfId="0" applyNumberFormat="1" applyFont="1" applyFill="1" applyBorder="1" applyAlignment="1">
      <alignment horizontal="right" vertical="center" indent="1"/>
    </xf>
    <xf numFmtId="8" fontId="5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8" fontId="6" fillId="0" borderId="0" xfId="0" applyNumberFormat="1" applyFont="1" applyAlignment="1">
      <alignment vertical="center"/>
    </xf>
    <xf numFmtId="0" fontId="10" fillId="0" borderId="0" xfId="0" applyFont="1"/>
    <xf numFmtId="8" fontId="0" fillId="0" borderId="0" xfId="0" applyNumberFormat="1"/>
    <xf numFmtId="0" fontId="4" fillId="3" borderId="22" xfId="0" applyFont="1" applyFill="1" applyBorder="1" applyAlignment="1">
      <alignment horizontal="center" vertical="center" wrapText="1"/>
    </xf>
    <xf numFmtId="8" fontId="5" fillId="4" borderId="22" xfId="0" applyNumberFormat="1" applyFont="1" applyFill="1" applyBorder="1" applyAlignment="1">
      <alignment horizontal="right" vertical="center" indent="1"/>
    </xf>
    <xf numFmtId="8" fontId="5" fillId="0" borderId="22" xfId="0" applyNumberFormat="1" applyFont="1" applyBorder="1" applyAlignment="1">
      <alignment horizontal="right" vertical="center" indent="1"/>
    </xf>
    <xf numFmtId="8" fontId="4" fillId="3" borderId="23" xfId="0" applyNumberFormat="1" applyFont="1" applyFill="1" applyBorder="1" applyAlignment="1">
      <alignment horizontal="right" vertical="center" indent="1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16">
    <dxf>
      <font>
        <color rgb="FF006100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100"/>
      <color rgb="FFFFC7CE"/>
      <color rgb="FF9C000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eremy Nicholls" id="{E8B7565E-CBD6-4599-A7C3-8B9CAA393466}" userId="c135e6ba81e850e3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5" dT="2020-08-04T11:38:31.69" personId="{E8B7565E-CBD6-4599-A7C3-8B9CAA393466}" id="{1A271B9D-4483-4FFF-8C92-F8B99931CADE}">
    <text>The amount you know or estimate the item will cost at the outset of your project.</text>
  </threadedComment>
  <threadedComment ref="E5" dT="2020-08-04T20:54:26.69" personId="{E8B7565E-CBD6-4599-A7C3-8B9CAA393466}" id="{0BDE7DAE-ADB5-4761-B0E0-A1D401DE7CFC}">
    <text>The total amount you have spent on each line item so far.</text>
  </threadedComment>
  <threadedComment ref="L5" dT="2020-08-04T22:43:07.47" personId="{E8B7565E-CBD6-4599-A7C3-8B9CAA393466}" id="{3A6B33D3-FBBE-4E8C-9373-3DF98206BAD9}">
    <text>Add more columns as required.</text>
  </threadedComment>
  <threadedComment ref="C43" dT="2020-08-04T23:38:44.67" personId="{E8B7565E-CBD6-4599-A7C3-8B9CAA393466}" id="{9667E75A-45E1-4CB0-9EB8-B2B3078C5740}">
    <text>Contingency works slightly differently.  Enter a total amount and then draw down again each of the line items accordingly.</text>
  </threadedComment>
  <threadedComment ref="C44" dT="2020-08-04T22:23:16.87" personId="{E8B7565E-CBD6-4599-A7C3-8B9CAA393466}" id="{442909B3-5F2B-44CD-BF8D-CCAF92A0AB26}">
    <text>Insert an overall figure, or add more rows to break down your contingency items.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5" dT="2020-08-04T11:38:31.69" personId="{E8B7565E-CBD6-4599-A7C3-8B9CAA393466}" id="{6BE188B3-7860-4A32-BAAE-313A2F041EBD}">
    <text>The amount you know or estimate the item will cost at the outset of your project.</text>
  </threadedComment>
  <threadedComment ref="E5" dT="2020-08-04T20:54:26.69" personId="{E8B7565E-CBD6-4599-A7C3-8B9CAA393466}" id="{C33CF669-C20D-4BEF-AA05-047CAEECF632}">
    <text>The total amount you have spent on each line item so far.</text>
  </threadedComment>
  <threadedComment ref="L5" dT="2020-08-04T22:43:07.47" personId="{E8B7565E-CBD6-4599-A7C3-8B9CAA393466}" id="{9F627BCC-7D07-4BD9-9538-ADA930122362}">
    <text>Add more columns as required.</text>
  </threadedComment>
  <threadedComment ref="E28" dT="2020-08-04T23:57:16.97" personId="{E8B7565E-CBD6-4599-A7C3-8B9CAA393466}" id="{A954E5B4-33E9-4205-BD92-44795AAB70F2}">
    <text>Deposit paid</text>
  </threadedComment>
  <threadedComment ref="C48" dT="2020-08-04T23:38:44.67" personId="{E8B7565E-CBD6-4599-A7C3-8B9CAA393466}" id="{EE349DFD-FB44-4E20-8254-6C4DE1EDAF6E}">
    <text>Contingency works slightly differently.  Enter a total amount and then draw down again each of the line items accordingly.</text>
  </threadedComment>
  <threadedComment ref="C49" dT="2020-08-04T22:23:16.87" personId="{E8B7565E-CBD6-4599-A7C3-8B9CAA393466}" id="{EE575DCF-F86D-42F9-9B44-A956D9D7F9A2}">
    <text>Insert an overall figure, or add more rows to break down your contingency items.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BB1AB-F3F6-4144-8202-209E4F4AF757}">
  <sheetPr>
    <pageSetUpPr fitToPage="1"/>
  </sheetPr>
  <dimension ref="B2:R54"/>
  <sheetViews>
    <sheetView tabSelected="1"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RowHeight="15" customHeight="1" x14ac:dyDescent="0.25"/>
  <cols>
    <col min="1" max="1" width="9.140625" style="1"/>
    <col min="2" max="2" width="6.7109375" style="2" customWidth="1"/>
    <col min="3" max="3" width="40.28515625" style="1" bestFit="1" customWidth="1"/>
    <col min="4" max="15" width="15.7109375" style="1" customWidth="1"/>
    <col min="16" max="17" width="9.140625" style="1"/>
    <col min="18" max="18" width="9.7109375" style="1" bestFit="1" customWidth="1"/>
    <col min="19" max="16384" width="9.140625" style="1"/>
  </cols>
  <sheetData>
    <row r="2" spans="2:15" ht="25.5" x14ac:dyDescent="0.25">
      <c r="B2" s="4" t="s">
        <v>2</v>
      </c>
      <c r="D2" s="13" t="s">
        <v>23</v>
      </c>
      <c r="E2" s="6">
        <v>44834</v>
      </c>
    </row>
    <row r="3" spans="2:15" ht="15" customHeight="1" thickBot="1" x14ac:dyDescent="0.3">
      <c r="B3" s="4"/>
      <c r="O3" s="51" t="s">
        <v>66</v>
      </c>
    </row>
    <row r="4" spans="2:15" ht="29.25" thickBot="1" x14ac:dyDescent="0.3">
      <c r="B4" s="4"/>
      <c r="D4" s="7" t="s">
        <v>21</v>
      </c>
      <c r="E4" s="8" t="s">
        <v>24</v>
      </c>
      <c r="F4" s="9"/>
      <c r="G4" s="25" t="s">
        <v>35</v>
      </c>
      <c r="H4" s="26"/>
      <c r="I4" s="26"/>
      <c r="J4" s="26"/>
      <c r="K4" s="26"/>
      <c r="L4" s="26"/>
      <c r="M4" s="27"/>
      <c r="N4" s="27"/>
      <c r="O4" s="36" t="str">
        <f>IF(O36&gt;=0,"UNDER BUDGET", "OVER BUDGET")</f>
        <v>UNDER BUDGET</v>
      </c>
    </row>
    <row r="5" spans="2:15" ht="33" x14ac:dyDescent="0.25">
      <c r="B5" s="39" t="s">
        <v>0</v>
      </c>
      <c r="C5" s="40" t="s">
        <v>1</v>
      </c>
      <c r="D5" s="10" t="s">
        <v>3</v>
      </c>
      <c r="E5" s="11" t="s">
        <v>22</v>
      </c>
      <c r="F5" s="12" t="s">
        <v>25</v>
      </c>
      <c r="G5" s="11" t="s">
        <v>27</v>
      </c>
      <c r="H5" s="5" t="s">
        <v>28</v>
      </c>
      <c r="I5" s="5" t="s">
        <v>29</v>
      </c>
      <c r="J5" s="5" t="s">
        <v>30</v>
      </c>
      <c r="K5" s="5" t="s">
        <v>31</v>
      </c>
      <c r="L5" s="5" t="s">
        <v>32</v>
      </c>
      <c r="M5" s="12" t="s">
        <v>33</v>
      </c>
      <c r="N5" s="58" t="s">
        <v>90</v>
      </c>
      <c r="O5" s="37" t="s">
        <v>34</v>
      </c>
    </row>
    <row r="6" spans="2:15" ht="15" customHeight="1" x14ac:dyDescent="0.25">
      <c r="B6" s="41">
        <v>1</v>
      </c>
      <c r="C6" s="42" t="s">
        <v>10</v>
      </c>
      <c r="D6" s="14">
        <f>SUBTOTAL(9,D7:D11)</f>
        <v>0</v>
      </c>
      <c r="E6" s="15">
        <f>SUBTOTAL(9,E7:E11)</f>
        <v>0</v>
      </c>
      <c r="F6" s="16">
        <f t="shared" ref="F6:O6" si="0">SUBTOTAL(9,F7:F11)</f>
        <v>0</v>
      </c>
      <c r="G6" s="15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6">
        <f t="shared" si="0"/>
        <v>0</v>
      </c>
      <c r="N6" s="59">
        <f t="shared" si="0"/>
        <v>0</v>
      </c>
      <c r="O6" s="14">
        <f t="shared" si="0"/>
        <v>0</v>
      </c>
    </row>
    <row r="7" spans="2:15" ht="15" customHeight="1" x14ac:dyDescent="0.25">
      <c r="B7" s="43">
        <v>1.1000000000000001</v>
      </c>
      <c r="C7" s="44" t="s">
        <v>5</v>
      </c>
      <c r="D7" s="18"/>
      <c r="E7" s="19"/>
      <c r="F7" s="20">
        <f>D7-E7</f>
        <v>0</v>
      </c>
      <c r="G7" s="19"/>
      <c r="H7" s="21"/>
      <c r="I7" s="21"/>
      <c r="J7" s="21"/>
      <c r="K7" s="21"/>
      <c r="L7" s="21"/>
      <c r="M7" s="20">
        <f>SUM(G7:L7)</f>
        <v>0</v>
      </c>
      <c r="N7" s="60">
        <f>E7+M7</f>
        <v>0</v>
      </c>
      <c r="O7" s="18">
        <f>F7-M7</f>
        <v>0</v>
      </c>
    </row>
    <row r="8" spans="2:15" ht="15" customHeight="1" x14ac:dyDescent="0.25">
      <c r="B8" s="43">
        <v>1.2</v>
      </c>
      <c r="C8" s="44" t="s">
        <v>6</v>
      </c>
      <c r="D8" s="18"/>
      <c r="E8" s="19"/>
      <c r="F8" s="20">
        <f t="shared" ref="F8:F11" si="1">D8-E8</f>
        <v>0</v>
      </c>
      <c r="G8" s="19"/>
      <c r="H8" s="21"/>
      <c r="I8" s="21"/>
      <c r="J8" s="21"/>
      <c r="K8" s="21"/>
      <c r="L8" s="21"/>
      <c r="M8" s="20">
        <f t="shared" ref="M8:M11" si="2">SUM(G8:L8)</f>
        <v>0</v>
      </c>
      <c r="N8" s="60">
        <f t="shared" ref="N8:N35" si="3">E8+M8</f>
        <v>0</v>
      </c>
      <c r="O8" s="18">
        <f t="shared" ref="O8:O11" si="4">F8-M8</f>
        <v>0</v>
      </c>
    </row>
    <row r="9" spans="2:15" ht="15" customHeight="1" x14ac:dyDescent="0.25">
      <c r="B9" s="43">
        <v>1.3</v>
      </c>
      <c r="C9" s="44" t="s">
        <v>7</v>
      </c>
      <c r="D9" s="18"/>
      <c r="E9" s="19"/>
      <c r="F9" s="20">
        <f t="shared" si="1"/>
        <v>0</v>
      </c>
      <c r="G9" s="19"/>
      <c r="H9" s="21"/>
      <c r="I9" s="21"/>
      <c r="J9" s="21"/>
      <c r="K9" s="21"/>
      <c r="L9" s="21"/>
      <c r="M9" s="20">
        <f t="shared" si="2"/>
        <v>0</v>
      </c>
      <c r="N9" s="60">
        <f t="shared" si="3"/>
        <v>0</v>
      </c>
      <c r="O9" s="18">
        <f t="shared" si="4"/>
        <v>0</v>
      </c>
    </row>
    <row r="10" spans="2:15" ht="15" customHeight="1" x14ac:dyDescent="0.25">
      <c r="B10" s="43">
        <v>1.4</v>
      </c>
      <c r="C10" s="44" t="s">
        <v>8</v>
      </c>
      <c r="D10" s="18"/>
      <c r="E10" s="19"/>
      <c r="F10" s="20">
        <f t="shared" si="1"/>
        <v>0</v>
      </c>
      <c r="G10" s="19"/>
      <c r="H10" s="21"/>
      <c r="I10" s="21"/>
      <c r="J10" s="21"/>
      <c r="K10" s="21"/>
      <c r="L10" s="21"/>
      <c r="M10" s="20">
        <f t="shared" si="2"/>
        <v>0</v>
      </c>
      <c r="N10" s="60">
        <f t="shared" si="3"/>
        <v>0</v>
      </c>
      <c r="O10" s="18">
        <f t="shared" si="4"/>
        <v>0</v>
      </c>
    </row>
    <row r="11" spans="2:15" ht="15" customHeight="1" x14ac:dyDescent="0.25">
      <c r="B11" s="43">
        <v>1.5</v>
      </c>
      <c r="C11" s="44" t="s">
        <v>9</v>
      </c>
      <c r="D11" s="18"/>
      <c r="E11" s="19"/>
      <c r="F11" s="20">
        <f t="shared" si="1"/>
        <v>0</v>
      </c>
      <c r="G11" s="19"/>
      <c r="H11" s="21"/>
      <c r="I11" s="21"/>
      <c r="J11" s="21"/>
      <c r="K11" s="21"/>
      <c r="L11" s="21"/>
      <c r="M11" s="20">
        <f t="shared" si="2"/>
        <v>0</v>
      </c>
      <c r="N11" s="60">
        <f t="shared" si="3"/>
        <v>0</v>
      </c>
      <c r="O11" s="18">
        <f t="shared" si="4"/>
        <v>0</v>
      </c>
    </row>
    <row r="12" spans="2:15" ht="15" customHeight="1" x14ac:dyDescent="0.25">
      <c r="B12" s="41">
        <v>2</v>
      </c>
      <c r="C12" s="42" t="s">
        <v>11</v>
      </c>
      <c r="D12" s="14">
        <f>SUBTOTAL(9,D13:D17)</f>
        <v>0</v>
      </c>
      <c r="E12" s="15">
        <f t="shared" ref="E12:O12" si="5">SUBTOTAL(9,E13:E17)</f>
        <v>0</v>
      </c>
      <c r="F12" s="16">
        <f t="shared" si="5"/>
        <v>0</v>
      </c>
      <c r="G12" s="15">
        <f t="shared" si="5"/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6">
        <f t="shared" si="5"/>
        <v>0</v>
      </c>
      <c r="N12" s="59">
        <f t="shared" si="5"/>
        <v>0</v>
      </c>
      <c r="O12" s="14">
        <f t="shared" si="5"/>
        <v>0</v>
      </c>
    </row>
    <row r="13" spans="2:15" ht="15" customHeight="1" x14ac:dyDescent="0.25">
      <c r="B13" s="43">
        <v>2.1</v>
      </c>
      <c r="C13" s="44" t="s">
        <v>5</v>
      </c>
      <c r="D13" s="18"/>
      <c r="E13" s="19"/>
      <c r="F13" s="20">
        <f>D13-E13</f>
        <v>0</v>
      </c>
      <c r="G13" s="19"/>
      <c r="H13" s="21"/>
      <c r="I13" s="21"/>
      <c r="J13" s="21"/>
      <c r="K13" s="21"/>
      <c r="L13" s="21"/>
      <c r="M13" s="20">
        <f t="shared" ref="M13:M17" si="6">SUM(G13:L13)</f>
        <v>0</v>
      </c>
      <c r="N13" s="60">
        <f t="shared" si="3"/>
        <v>0</v>
      </c>
      <c r="O13" s="18">
        <f>F13-M13</f>
        <v>0</v>
      </c>
    </row>
    <row r="14" spans="2:15" ht="15" customHeight="1" x14ac:dyDescent="0.25">
      <c r="B14" s="43">
        <v>2.2000000000000002</v>
      </c>
      <c r="C14" s="44" t="s">
        <v>6</v>
      </c>
      <c r="D14" s="18"/>
      <c r="E14" s="19"/>
      <c r="F14" s="20">
        <f t="shared" ref="F14:F17" si="7">D14-E14</f>
        <v>0</v>
      </c>
      <c r="G14" s="19"/>
      <c r="H14" s="21"/>
      <c r="I14" s="21"/>
      <c r="J14" s="21"/>
      <c r="K14" s="21"/>
      <c r="L14" s="21"/>
      <c r="M14" s="20">
        <f t="shared" si="6"/>
        <v>0</v>
      </c>
      <c r="N14" s="60">
        <f t="shared" si="3"/>
        <v>0</v>
      </c>
      <c r="O14" s="18">
        <f t="shared" ref="O14:O17" si="8">F14-M14</f>
        <v>0</v>
      </c>
    </row>
    <row r="15" spans="2:15" ht="15" customHeight="1" x14ac:dyDescent="0.25">
      <c r="B15" s="43">
        <v>2.2999999999999998</v>
      </c>
      <c r="C15" s="44" t="s">
        <v>7</v>
      </c>
      <c r="D15" s="18"/>
      <c r="E15" s="19"/>
      <c r="F15" s="20">
        <f t="shared" si="7"/>
        <v>0</v>
      </c>
      <c r="G15" s="19"/>
      <c r="H15" s="21"/>
      <c r="I15" s="21"/>
      <c r="J15" s="21"/>
      <c r="K15" s="21"/>
      <c r="L15" s="21"/>
      <c r="M15" s="20">
        <f t="shared" si="6"/>
        <v>0</v>
      </c>
      <c r="N15" s="60">
        <f t="shared" si="3"/>
        <v>0</v>
      </c>
      <c r="O15" s="18">
        <f t="shared" si="8"/>
        <v>0</v>
      </c>
    </row>
    <row r="16" spans="2:15" ht="15" customHeight="1" x14ac:dyDescent="0.25">
      <c r="B16" s="43">
        <v>2.4</v>
      </c>
      <c r="C16" s="44" t="s">
        <v>8</v>
      </c>
      <c r="D16" s="18"/>
      <c r="E16" s="19"/>
      <c r="F16" s="20">
        <f t="shared" si="7"/>
        <v>0</v>
      </c>
      <c r="G16" s="19"/>
      <c r="H16" s="21"/>
      <c r="I16" s="21"/>
      <c r="J16" s="21"/>
      <c r="K16" s="21"/>
      <c r="L16" s="21"/>
      <c r="M16" s="20">
        <f t="shared" si="6"/>
        <v>0</v>
      </c>
      <c r="N16" s="60">
        <f t="shared" si="3"/>
        <v>0</v>
      </c>
      <c r="O16" s="18">
        <f t="shared" si="8"/>
        <v>0</v>
      </c>
    </row>
    <row r="17" spans="2:15" ht="15" customHeight="1" x14ac:dyDescent="0.25">
      <c r="B17" s="43">
        <v>2.5</v>
      </c>
      <c r="C17" s="44" t="s">
        <v>9</v>
      </c>
      <c r="D17" s="18"/>
      <c r="E17" s="19"/>
      <c r="F17" s="20">
        <f t="shared" si="7"/>
        <v>0</v>
      </c>
      <c r="G17" s="19"/>
      <c r="H17" s="21"/>
      <c r="I17" s="21"/>
      <c r="J17" s="21"/>
      <c r="K17" s="21"/>
      <c r="L17" s="21"/>
      <c r="M17" s="20">
        <f t="shared" si="6"/>
        <v>0</v>
      </c>
      <c r="N17" s="60">
        <f t="shared" si="3"/>
        <v>0</v>
      </c>
      <c r="O17" s="18">
        <f t="shared" si="8"/>
        <v>0</v>
      </c>
    </row>
    <row r="18" spans="2:15" ht="15" customHeight="1" x14ac:dyDescent="0.25">
      <c r="B18" s="41">
        <v>3</v>
      </c>
      <c r="C18" s="42" t="s">
        <v>12</v>
      </c>
      <c r="D18" s="14">
        <f>SUBTOTAL(9,D19:D23)</f>
        <v>0</v>
      </c>
      <c r="E18" s="15">
        <f t="shared" ref="E18:O18" si="9">SUBTOTAL(9,E19:E23)</f>
        <v>0</v>
      </c>
      <c r="F18" s="16">
        <f t="shared" si="9"/>
        <v>0</v>
      </c>
      <c r="G18" s="15">
        <f t="shared" si="9"/>
        <v>0</v>
      </c>
      <c r="H18" s="17">
        <f t="shared" si="9"/>
        <v>0</v>
      </c>
      <c r="I18" s="17">
        <f t="shared" si="9"/>
        <v>0</v>
      </c>
      <c r="J18" s="17">
        <f t="shared" si="9"/>
        <v>0</v>
      </c>
      <c r="K18" s="17">
        <f t="shared" si="9"/>
        <v>0</v>
      </c>
      <c r="L18" s="17">
        <f t="shared" si="9"/>
        <v>0</v>
      </c>
      <c r="M18" s="16">
        <f t="shared" si="9"/>
        <v>0</v>
      </c>
      <c r="N18" s="59">
        <f t="shared" si="9"/>
        <v>0</v>
      </c>
      <c r="O18" s="14">
        <f t="shared" si="9"/>
        <v>0</v>
      </c>
    </row>
    <row r="19" spans="2:15" ht="15" customHeight="1" x14ac:dyDescent="0.25">
      <c r="B19" s="43">
        <v>3.1</v>
      </c>
      <c r="C19" s="44" t="s">
        <v>5</v>
      </c>
      <c r="D19" s="18"/>
      <c r="E19" s="19"/>
      <c r="F19" s="20">
        <f>D19-E19</f>
        <v>0</v>
      </c>
      <c r="G19" s="19"/>
      <c r="H19" s="21"/>
      <c r="I19" s="21"/>
      <c r="J19" s="21"/>
      <c r="K19" s="21"/>
      <c r="L19" s="21"/>
      <c r="M19" s="20">
        <f>SUM(G19:L19)</f>
        <v>0</v>
      </c>
      <c r="N19" s="60">
        <f t="shared" si="3"/>
        <v>0</v>
      </c>
      <c r="O19" s="18">
        <f>F19-M19</f>
        <v>0</v>
      </c>
    </row>
    <row r="20" spans="2:15" ht="15" customHeight="1" x14ac:dyDescent="0.25">
      <c r="B20" s="43">
        <v>3.2</v>
      </c>
      <c r="C20" s="44" t="s">
        <v>6</v>
      </c>
      <c r="D20" s="18"/>
      <c r="E20" s="19"/>
      <c r="F20" s="20">
        <f t="shared" ref="F20:F23" si="10">D20-E20</f>
        <v>0</v>
      </c>
      <c r="G20" s="19"/>
      <c r="H20" s="21"/>
      <c r="I20" s="21"/>
      <c r="J20" s="21"/>
      <c r="K20" s="21"/>
      <c r="L20" s="21"/>
      <c r="M20" s="20">
        <f>SUM(G20:L20)</f>
        <v>0</v>
      </c>
      <c r="N20" s="60">
        <f t="shared" si="3"/>
        <v>0</v>
      </c>
      <c r="O20" s="18">
        <f t="shared" ref="O20:O23" si="11">F20-M20</f>
        <v>0</v>
      </c>
    </row>
    <row r="21" spans="2:15" ht="15" customHeight="1" x14ac:dyDescent="0.25">
      <c r="B21" s="43">
        <v>3.3</v>
      </c>
      <c r="C21" s="44" t="s">
        <v>7</v>
      </c>
      <c r="D21" s="18"/>
      <c r="E21" s="19"/>
      <c r="F21" s="20">
        <f t="shared" si="10"/>
        <v>0</v>
      </c>
      <c r="G21" s="19"/>
      <c r="H21" s="21"/>
      <c r="I21" s="21"/>
      <c r="J21" s="21"/>
      <c r="K21" s="21"/>
      <c r="L21" s="21"/>
      <c r="M21" s="20">
        <f>SUM(G21:L21)</f>
        <v>0</v>
      </c>
      <c r="N21" s="60">
        <f t="shared" si="3"/>
        <v>0</v>
      </c>
      <c r="O21" s="18">
        <f t="shared" si="11"/>
        <v>0</v>
      </c>
    </row>
    <row r="22" spans="2:15" ht="15" customHeight="1" x14ac:dyDescent="0.25">
      <c r="B22" s="43">
        <v>3.4</v>
      </c>
      <c r="C22" s="44" t="s">
        <v>8</v>
      </c>
      <c r="D22" s="18"/>
      <c r="E22" s="19"/>
      <c r="F22" s="20">
        <f t="shared" si="10"/>
        <v>0</v>
      </c>
      <c r="G22" s="19"/>
      <c r="H22" s="21"/>
      <c r="I22" s="21"/>
      <c r="J22" s="21"/>
      <c r="K22" s="21"/>
      <c r="L22" s="21"/>
      <c r="M22" s="20">
        <f>SUM(G22:L22)</f>
        <v>0</v>
      </c>
      <c r="N22" s="60">
        <f t="shared" si="3"/>
        <v>0</v>
      </c>
      <c r="O22" s="18">
        <f t="shared" si="11"/>
        <v>0</v>
      </c>
    </row>
    <row r="23" spans="2:15" ht="15" customHeight="1" x14ac:dyDescent="0.25">
      <c r="B23" s="43">
        <v>3.5</v>
      </c>
      <c r="C23" s="44" t="s">
        <v>9</v>
      </c>
      <c r="D23" s="18"/>
      <c r="E23" s="19"/>
      <c r="F23" s="20">
        <f t="shared" si="10"/>
        <v>0</v>
      </c>
      <c r="G23" s="19"/>
      <c r="H23" s="21"/>
      <c r="I23" s="21"/>
      <c r="J23" s="21"/>
      <c r="K23" s="21"/>
      <c r="L23" s="21"/>
      <c r="M23" s="20">
        <f>SUM(G23:L23)</f>
        <v>0</v>
      </c>
      <c r="N23" s="60">
        <f t="shared" si="3"/>
        <v>0</v>
      </c>
      <c r="O23" s="18">
        <f t="shared" si="11"/>
        <v>0</v>
      </c>
    </row>
    <row r="24" spans="2:15" ht="15" customHeight="1" x14ac:dyDescent="0.25">
      <c r="B24" s="41">
        <v>4</v>
      </c>
      <c r="C24" s="42" t="s">
        <v>13</v>
      </c>
      <c r="D24" s="14">
        <f>SUBTOTAL(9,D25:D29)</f>
        <v>0</v>
      </c>
      <c r="E24" s="15">
        <f>SUBTOTAL(9,E25:E29)</f>
        <v>0</v>
      </c>
      <c r="F24" s="16">
        <f>SUBTOTAL(9,F25:F29)</f>
        <v>0</v>
      </c>
      <c r="G24" s="15">
        <f>SUBTOTAL(9,G25:G29)</f>
        <v>0</v>
      </c>
      <c r="H24" s="17">
        <f>SUBTOTAL(9,H25:H29)</f>
        <v>0</v>
      </c>
      <c r="I24" s="17">
        <f>SUBTOTAL(9,I25:I29)</f>
        <v>0</v>
      </c>
      <c r="J24" s="17">
        <f>SUBTOTAL(9,J25:J29)</f>
        <v>0</v>
      </c>
      <c r="K24" s="17">
        <f>SUBTOTAL(9,K25:K29)</f>
        <v>0</v>
      </c>
      <c r="L24" s="17">
        <f>SUBTOTAL(9,L25:L29)</f>
        <v>0</v>
      </c>
      <c r="M24" s="16">
        <f>SUBTOTAL(9,M25:M29)</f>
        <v>0</v>
      </c>
      <c r="N24" s="59">
        <f>SUBTOTAL(9,N25:N29)</f>
        <v>0</v>
      </c>
      <c r="O24" s="14">
        <f>SUBTOTAL(9,O25:O29)</f>
        <v>0</v>
      </c>
    </row>
    <row r="25" spans="2:15" ht="15" customHeight="1" x14ac:dyDescent="0.25">
      <c r="B25" s="43">
        <v>4.0999999999999996</v>
      </c>
      <c r="C25" s="44" t="s">
        <v>5</v>
      </c>
      <c r="D25" s="18"/>
      <c r="E25" s="19"/>
      <c r="F25" s="20">
        <f>D25-E25</f>
        <v>0</v>
      </c>
      <c r="G25" s="19"/>
      <c r="H25" s="21"/>
      <c r="I25" s="21"/>
      <c r="J25" s="21"/>
      <c r="K25" s="21"/>
      <c r="L25" s="21"/>
      <c r="M25" s="20">
        <f>SUM(G25:L25)</f>
        <v>0</v>
      </c>
      <c r="N25" s="60">
        <f t="shared" si="3"/>
        <v>0</v>
      </c>
      <c r="O25" s="18">
        <f>F25-M25</f>
        <v>0</v>
      </c>
    </row>
    <row r="26" spans="2:15" ht="15" customHeight="1" x14ac:dyDescent="0.25">
      <c r="B26" s="43">
        <v>4.2</v>
      </c>
      <c r="C26" s="44" t="s">
        <v>6</v>
      </c>
      <c r="D26" s="18"/>
      <c r="E26" s="19"/>
      <c r="F26" s="20">
        <f t="shared" ref="F26:F29" si="12">D26-E26</f>
        <v>0</v>
      </c>
      <c r="G26" s="19"/>
      <c r="H26" s="21"/>
      <c r="I26" s="21"/>
      <c r="J26" s="21"/>
      <c r="K26" s="21"/>
      <c r="L26" s="21"/>
      <c r="M26" s="20">
        <f>SUM(G26:L26)</f>
        <v>0</v>
      </c>
      <c r="N26" s="60">
        <f t="shared" si="3"/>
        <v>0</v>
      </c>
      <c r="O26" s="18">
        <f t="shared" ref="O26:O29" si="13">F26-M26</f>
        <v>0</v>
      </c>
    </row>
    <row r="27" spans="2:15" ht="15" customHeight="1" x14ac:dyDescent="0.25">
      <c r="B27" s="43">
        <v>4.3</v>
      </c>
      <c r="C27" s="44" t="s">
        <v>7</v>
      </c>
      <c r="D27" s="18"/>
      <c r="E27" s="19"/>
      <c r="F27" s="20">
        <f t="shared" si="12"/>
        <v>0</v>
      </c>
      <c r="G27" s="19"/>
      <c r="H27" s="21"/>
      <c r="I27" s="21"/>
      <c r="J27" s="21"/>
      <c r="K27" s="21"/>
      <c r="L27" s="21"/>
      <c r="M27" s="20">
        <f>SUM(G27:L27)</f>
        <v>0</v>
      </c>
      <c r="N27" s="60">
        <f t="shared" si="3"/>
        <v>0</v>
      </c>
      <c r="O27" s="18">
        <f t="shared" si="13"/>
        <v>0</v>
      </c>
    </row>
    <row r="28" spans="2:15" ht="15" customHeight="1" x14ac:dyDescent="0.25">
      <c r="B28" s="43">
        <v>4.4000000000000004</v>
      </c>
      <c r="C28" s="44" t="s">
        <v>8</v>
      </c>
      <c r="D28" s="18"/>
      <c r="E28" s="19"/>
      <c r="F28" s="20">
        <f t="shared" si="12"/>
        <v>0</v>
      </c>
      <c r="G28" s="19"/>
      <c r="H28" s="21"/>
      <c r="I28" s="21"/>
      <c r="J28" s="21"/>
      <c r="K28" s="21"/>
      <c r="L28" s="21"/>
      <c r="M28" s="20">
        <f>SUM(G28:L28)</f>
        <v>0</v>
      </c>
      <c r="N28" s="60">
        <f t="shared" si="3"/>
        <v>0</v>
      </c>
      <c r="O28" s="18">
        <f t="shared" si="13"/>
        <v>0</v>
      </c>
    </row>
    <row r="29" spans="2:15" ht="15" customHeight="1" x14ac:dyDescent="0.25">
      <c r="B29" s="43">
        <v>4.5</v>
      </c>
      <c r="C29" s="44" t="s">
        <v>9</v>
      </c>
      <c r="D29" s="18"/>
      <c r="E29" s="19"/>
      <c r="F29" s="20">
        <f t="shared" si="12"/>
        <v>0</v>
      </c>
      <c r="G29" s="19"/>
      <c r="H29" s="21"/>
      <c r="I29" s="21"/>
      <c r="J29" s="21"/>
      <c r="K29" s="21"/>
      <c r="L29" s="21"/>
      <c r="M29" s="20">
        <f t="shared" ref="M29" si="14">SUM(G29:L29)</f>
        <v>0</v>
      </c>
      <c r="N29" s="60">
        <f t="shared" si="3"/>
        <v>0</v>
      </c>
      <c r="O29" s="18">
        <f t="shared" si="13"/>
        <v>0</v>
      </c>
    </row>
    <row r="30" spans="2:15" ht="15" customHeight="1" x14ac:dyDescent="0.25">
      <c r="B30" s="41">
        <v>5</v>
      </c>
      <c r="C30" s="42" t="s">
        <v>14</v>
      </c>
      <c r="D30" s="14">
        <f>SUBTOTAL(9,D31:D35)</f>
        <v>0</v>
      </c>
      <c r="E30" s="15">
        <f t="shared" ref="E30:O30" si="15">SUBTOTAL(9,E31:E35)</f>
        <v>0</v>
      </c>
      <c r="F30" s="16">
        <f t="shared" si="15"/>
        <v>0</v>
      </c>
      <c r="G30" s="15">
        <f t="shared" si="15"/>
        <v>0</v>
      </c>
      <c r="H30" s="17">
        <f t="shared" si="15"/>
        <v>0</v>
      </c>
      <c r="I30" s="17">
        <f t="shared" si="15"/>
        <v>0</v>
      </c>
      <c r="J30" s="17">
        <f t="shared" si="15"/>
        <v>0</v>
      </c>
      <c r="K30" s="17">
        <f t="shared" si="15"/>
        <v>0</v>
      </c>
      <c r="L30" s="17">
        <f t="shared" si="15"/>
        <v>0</v>
      </c>
      <c r="M30" s="16">
        <f t="shared" si="15"/>
        <v>0</v>
      </c>
      <c r="N30" s="59">
        <f t="shared" si="15"/>
        <v>0</v>
      </c>
      <c r="O30" s="14">
        <f t="shared" si="15"/>
        <v>0</v>
      </c>
    </row>
    <row r="31" spans="2:15" ht="15" customHeight="1" x14ac:dyDescent="0.25">
      <c r="B31" s="43">
        <v>5.0999999999999996</v>
      </c>
      <c r="C31" s="44" t="s">
        <v>5</v>
      </c>
      <c r="D31" s="18"/>
      <c r="E31" s="19"/>
      <c r="F31" s="20">
        <f>D31-E31</f>
        <v>0</v>
      </c>
      <c r="G31" s="19"/>
      <c r="H31" s="21"/>
      <c r="I31" s="21"/>
      <c r="J31" s="21"/>
      <c r="K31" s="21"/>
      <c r="L31" s="21"/>
      <c r="M31" s="20">
        <f>SUM(G31:L31)</f>
        <v>0</v>
      </c>
      <c r="N31" s="60">
        <f t="shared" si="3"/>
        <v>0</v>
      </c>
      <c r="O31" s="18">
        <f>F31-M31</f>
        <v>0</v>
      </c>
    </row>
    <row r="32" spans="2:15" ht="15" customHeight="1" x14ac:dyDescent="0.25">
      <c r="B32" s="43">
        <v>5.2</v>
      </c>
      <c r="C32" s="44" t="s">
        <v>6</v>
      </c>
      <c r="D32" s="18"/>
      <c r="E32" s="19"/>
      <c r="F32" s="20">
        <f t="shared" ref="F32:F35" si="16">D32-E32</f>
        <v>0</v>
      </c>
      <c r="G32" s="19"/>
      <c r="H32" s="21"/>
      <c r="I32" s="21"/>
      <c r="J32" s="21"/>
      <c r="K32" s="21"/>
      <c r="L32" s="21"/>
      <c r="M32" s="20">
        <f>SUM(G32:L32)</f>
        <v>0</v>
      </c>
      <c r="N32" s="60">
        <f t="shared" si="3"/>
        <v>0</v>
      </c>
      <c r="O32" s="18">
        <f t="shared" ref="O32:O35" si="17">F32-M32</f>
        <v>0</v>
      </c>
    </row>
    <row r="33" spans="2:18" ht="15" customHeight="1" x14ac:dyDescent="0.25">
      <c r="B33" s="43">
        <v>5.3</v>
      </c>
      <c r="C33" s="44" t="s">
        <v>7</v>
      </c>
      <c r="D33" s="18"/>
      <c r="E33" s="19"/>
      <c r="F33" s="20">
        <f t="shared" si="16"/>
        <v>0</v>
      </c>
      <c r="G33" s="19"/>
      <c r="H33" s="21"/>
      <c r="I33" s="21"/>
      <c r="J33" s="21"/>
      <c r="K33" s="21"/>
      <c r="L33" s="21"/>
      <c r="M33" s="20">
        <f>SUM(G33:L33)</f>
        <v>0</v>
      </c>
      <c r="N33" s="60">
        <f t="shared" si="3"/>
        <v>0</v>
      </c>
      <c r="O33" s="18">
        <f t="shared" si="17"/>
        <v>0</v>
      </c>
    </row>
    <row r="34" spans="2:18" ht="15" customHeight="1" x14ac:dyDescent="0.25">
      <c r="B34" s="43">
        <v>5.4</v>
      </c>
      <c r="C34" s="44" t="s">
        <v>8</v>
      </c>
      <c r="D34" s="18"/>
      <c r="E34" s="19"/>
      <c r="F34" s="20">
        <f t="shared" si="16"/>
        <v>0</v>
      </c>
      <c r="G34" s="19"/>
      <c r="H34" s="21"/>
      <c r="I34" s="21"/>
      <c r="J34" s="21"/>
      <c r="K34" s="21"/>
      <c r="L34" s="21"/>
      <c r="M34" s="20">
        <f>SUM(G34:L34)</f>
        <v>0</v>
      </c>
      <c r="N34" s="60">
        <f t="shared" si="3"/>
        <v>0</v>
      </c>
      <c r="O34" s="18">
        <f t="shared" si="17"/>
        <v>0</v>
      </c>
    </row>
    <row r="35" spans="2:18" ht="15" customHeight="1" x14ac:dyDescent="0.25">
      <c r="B35" s="43">
        <v>5.5</v>
      </c>
      <c r="C35" s="44" t="s">
        <v>9</v>
      </c>
      <c r="D35" s="18"/>
      <c r="E35" s="19"/>
      <c r="F35" s="20">
        <f t="shared" si="16"/>
        <v>0</v>
      </c>
      <c r="G35" s="19"/>
      <c r="H35" s="21"/>
      <c r="I35" s="21"/>
      <c r="J35" s="21"/>
      <c r="K35" s="21"/>
      <c r="L35" s="21"/>
      <c r="M35" s="20">
        <f>SUM(G35:L35)</f>
        <v>0</v>
      </c>
      <c r="N35" s="60">
        <f t="shared" si="3"/>
        <v>0</v>
      </c>
      <c r="O35" s="18">
        <f t="shared" si="17"/>
        <v>0</v>
      </c>
    </row>
    <row r="36" spans="2:18" ht="15" customHeight="1" thickBot="1" x14ac:dyDescent="0.3">
      <c r="B36" s="49"/>
      <c r="C36" s="50" t="s">
        <v>76</v>
      </c>
      <c r="D36" s="22">
        <f>SUBTOTAL(9,D6:D35)</f>
        <v>0</v>
      </c>
      <c r="E36" s="22">
        <f>SUBTOTAL(9,E6:E35)</f>
        <v>0</v>
      </c>
      <c r="F36" s="22">
        <f>SUBTOTAL(9,F6:F35)</f>
        <v>0</v>
      </c>
      <c r="G36" s="22">
        <f>SUBTOTAL(9,G6:G35)</f>
        <v>0</v>
      </c>
      <c r="H36" s="22">
        <f>SUBTOTAL(9,H6:H35)</f>
        <v>0</v>
      </c>
      <c r="I36" s="22">
        <f>SUBTOTAL(9,I6:I35)</f>
        <v>0</v>
      </c>
      <c r="J36" s="22">
        <f>SUBTOTAL(9,J6:J35)</f>
        <v>0</v>
      </c>
      <c r="K36" s="22">
        <f>SUBTOTAL(9,K6:K35)</f>
        <v>0</v>
      </c>
      <c r="L36" s="22">
        <f>SUBTOTAL(9,L6:L35)</f>
        <v>0</v>
      </c>
      <c r="M36" s="22">
        <f>SUBTOTAL(9,M6:M35)</f>
        <v>0</v>
      </c>
      <c r="N36" s="22">
        <f>SUBTOTAL(9,N6:N35)</f>
        <v>0</v>
      </c>
      <c r="O36" s="22">
        <f>SUBTOTAL(9,O6:O35)</f>
        <v>0</v>
      </c>
    </row>
    <row r="37" spans="2:18" ht="15" customHeight="1" x14ac:dyDescent="0.25">
      <c r="B37" s="41">
        <v>6</v>
      </c>
      <c r="C37" s="42" t="s">
        <v>16</v>
      </c>
      <c r="D37" s="14">
        <f>SUBTOTAL(9,D38:D42)</f>
        <v>0</v>
      </c>
      <c r="E37" s="15">
        <f t="shared" ref="E37:O37" si="18">SUBTOTAL(9,E38:E42)</f>
        <v>0</v>
      </c>
      <c r="F37" s="16">
        <f t="shared" si="18"/>
        <v>0</v>
      </c>
      <c r="G37" s="15">
        <f t="shared" si="18"/>
        <v>0</v>
      </c>
      <c r="H37" s="17">
        <f t="shared" si="18"/>
        <v>0</v>
      </c>
      <c r="I37" s="17">
        <f t="shared" si="18"/>
        <v>0</v>
      </c>
      <c r="J37" s="17">
        <f t="shared" si="18"/>
        <v>0</v>
      </c>
      <c r="K37" s="17">
        <f t="shared" si="18"/>
        <v>0</v>
      </c>
      <c r="L37" s="17">
        <f t="shared" si="18"/>
        <v>0</v>
      </c>
      <c r="M37" s="16">
        <f t="shared" si="18"/>
        <v>0</v>
      </c>
      <c r="N37" s="59">
        <f t="shared" si="18"/>
        <v>0</v>
      </c>
      <c r="O37" s="14">
        <f t="shared" si="18"/>
        <v>0</v>
      </c>
      <c r="R37" s="53"/>
    </row>
    <row r="38" spans="2:18" ht="15" customHeight="1" x14ac:dyDescent="0.25">
      <c r="B38" s="43">
        <v>6.1</v>
      </c>
      <c r="C38" s="44" t="s">
        <v>55</v>
      </c>
      <c r="D38" s="18"/>
      <c r="E38" s="19"/>
      <c r="F38" s="20">
        <f>D38-E38</f>
        <v>0</v>
      </c>
      <c r="G38" s="19"/>
      <c r="H38" s="21"/>
      <c r="I38" s="21"/>
      <c r="J38" s="21"/>
      <c r="K38" s="21"/>
      <c r="L38" s="21"/>
      <c r="M38" s="20">
        <f>SUM(G38:L38)</f>
        <v>0</v>
      </c>
      <c r="N38" s="60">
        <f t="shared" ref="N38:N42" si="19">E38+M38</f>
        <v>0</v>
      </c>
      <c r="O38" s="18">
        <f>F38-M38</f>
        <v>0</v>
      </c>
    </row>
    <row r="39" spans="2:18" ht="15" customHeight="1" x14ac:dyDescent="0.25">
      <c r="B39" s="43">
        <v>6.2</v>
      </c>
      <c r="C39" s="44" t="s">
        <v>17</v>
      </c>
      <c r="D39" s="18"/>
      <c r="E39" s="19"/>
      <c r="F39" s="20">
        <f t="shared" ref="F39:F42" si="20">D39-E39</f>
        <v>0</v>
      </c>
      <c r="G39" s="19"/>
      <c r="H39" s="21"/>
      <c r="I39" s="21"/>
      <c r="J39" s="21"/>
      <c r="K39" s="21"/>
      <c r="L39" s="21"/>
      <c r="M39" s="20">
        <f>SUM(G39:L39)</f>
        <v>0</v>
      </c>
      <c r="N39" s="60">
        <f t="shared" si="19"/>
        <v>0</v>
      </c>
      <c r="O39" s="18">
        <f t="shared" ref="O39:O42" si="21">F39-M39</f>
        <v>0</v>
      </c>
    </row>
    <row r="40" spans="2:18" ht="15" customHeight="1" x14ac:dyDescent="0.25">
      <c r="B40" s="43">
        <v>6.3</v>
      </c>
      <c r="C40" s="44" t="s">
        <v>18</v>
      </c>
      <c r="D40" s="18"/>
      <c r="E40" s="19"/>
      <c r="F40" s="20">
        <f t="shared" si="20"/>
        <v>0</v>
      </c>
      <c r="G40" s="19"/>
      <c r="H40" s="21"/>
      <c r="I40" s="21"/>
      <c r="J40" s="21"/>
      <c r="K40" s="21"/>
      <c r="L40" s="21"/>
      <c r="M40" s="20">
        <f>SUM(G40:L40)</f>
        <v>0</v>
      </c>
      <c r="N40" s="60">
        <f t="shared" si="19"/>
        <v>0</v>
      </c>
      <c r="O40" s="18">
        <f t="shared" si="21"/>
        <v>0</v>
      </c>
    </row>
    <row r="41" spans="2:18" ht="15" customHeight="1" x14ac:dyDescent="0.25">
      <c r="B41" s="43">
        <v>6.4</v>
      </c>
      <c r="C41" s="44" t="s">
        <v>19</v>
      </c>
      <c r="D41" s="18"/>
      <c r="E41" s="19"/>
      <c r="F41" s="20">
        <f t="shared" si="20"/>
        <v>0</v>
      </c>
      <c r="G41" s="19"/>
      <c r="H41" s="21"/>
      <c r="I41" s="21"/>
      <c r="J41" s="21"/>
      <c r="K41" s="21"/>
      <c r="L41" s="21"/>
      <c r="M41" s="20">
        <f>SUM(G41:L41)</f>
        <v>0</v>
      </c>
      <c r="N41" s="60">
        <f t="shared" si="19"/>
        <v>0</v>
      </c>
      <c r="O41" s="18">
        <f t="shared" si="21"/>
        <v>0</v>
      </c>
    </row>
    <row r="42" spans="2:18" ht="15" customHeight="1" x14ac:dyDescent="0.25">
      <c r="B42" s="43">
        <v>6.5</v>
      </c>
      <c r="C42" s="44" t="s">
        <v>20</v>
      </c>
      <c r="D42" s="18"/>
      <c r="E42" s="19"/>
      <c r="F42" s="20">
        <f t="shared" si="20"/>
        <v>0</v>
      </c>
      <c r="G42" s="19"/>
      <c r="H42" s="21"/>
      <c r="I42" s="21"/>
      <c r="J42" s="21"/>
      <c r="K42" s="21"/>
      <c r="L42" s="21"/>
      <c r="M42" s="20">
        <f>SUM(G42:L42)</f>
        <v>0</v>
      </c>
      <c r="N42" s="60">
        <f t="shared" si="19"/>
        <v>0</v>
      </c>
      <c r="O42" s="18">
        <f t="shared" si="21"/>
        <v>0</v>
      </c>
    </row>
    <row r="43" spans="2:18" ht="15" customHeight="1" x14ac:dyDescent="0.25">
      <c r="B43" s="41">
        <v>7</v>
      </c>
      <c r="C43" s="46" t="s">
        <v>15</v>
      </c>
      <c r="D43" s="14">
        <f t="shared" ref="D43:O43" si="22">SUBTOTAL(9,D44:D49)</f>
        <v>0</v>
      </c>
      <c r="E43" s="15">
        <f t="shared" si="22"/>
        <v>0</v>
      </c>
      <c r="F43" s="16">
        <f t="shared" si="22"/>
        <v>0</v>
      </c>
      <c r="G43" s="15">
        <f t="shared" si="22"/>
        <v>0</v>
      </c>
      <c r="H43" s="17">
        <f t="shared" si="22"/>
        <v>0</v>
      </c>
      <c r="I43" s="17">
        <f t="shared" si="22"/>
        <v>0</v>
      </c>
      <c r="J43" s="17">
        <f t="shared" si="22"/>
        <v>0</v>
      </c>
      <c r="K43" s="17">
        <f t="shared" si="22"/>
        <v>0</v>
      </c>
      <c r="L43" s="17">
        <f t="shared" si="22"/>
        <v>0</v>
      </c>
      <c r="M43" s="16">
        <f t="shared" si="22"/>
        <v>0</v>
      </c>
      <c r="N43" s="59">
        <f t="shared" si="22"/>
        <v>0</v>
      </c>
      <c r="O43" s="14">
        <f t="shared" si="22"/>
        <v>0</v>
      </c>
    </row>
    <row r="44" spans="2:18" ht="15" customHeight="1" x14ac:dyDescent="0.25">
      <c r="B44" s="47">
        <v>7</v>
      </c>
      <c r="C44" s="44" t="s">
        <v>26</v>
      </c>
      <c r="D44" s="18"/>
      <c r="E44" s="35"/>
      <c r="F44" s="20">
        <f>D44-E44</f>
        <v>0</v>
      </c>
      <c r="G44" s="19"/>
      <c r="H44" s="21"/>
      <c r="I44" s="21"/>
      <c r="J44" s="21"/>
      <c r="K44" s="21"/>
      <c r="L44" s="21"/>
      <c r="M44" s="20">
        <f>SUM(G44:L44)</f>
        <v>0</v>
      </c>
      <c r="N44" s="60">
        <f t="shared" ref="N44:N49" si="23">E44+M44</f>
        <v>0</v>
      </c>
      <c r="O44" s="18">
        <f t="shared" ref="O44" si="24">F44-M44</f>
        <v>0</v>
      </c>
    </row>
    <row r="45" spans="2:18" ht="15" customHeight="1" x14ac:dyDescent="0.25">
      <c r="B45" s="43">
        <v>7.1</v>
      </c>
      <c r="C45" s="48" t="s">
        <v>80</v>
      </c>
      <c r="D45" s="52"/>
      <c r="E45" s="19"/>
      <c r="F45" s="20">
        <f>D45-E45</f>
        <v>0</v>
      </c>
      <c r="G45" s="19"/>
      <c r="H45" s="21"/>
      <c r="I45" s="21"/>
      <c r="J45" s="21"/>
      <c r="K45" s="21"/>
      <c r="L45" s="21"/>
      <c r="M45" s="20">
        <f>SUM(G45:L45)</f>
        <v>0</v>
      </c>
      <c r="N45" s="60">
        <f t="shared" si="23"/>
        <v>0</v>
      </c>
      <c r="O45" s="18">
        <f>F45-M45</f>
        <v>0</v>
      </c>
    </row>
    <row r="46" spans="2:18" ht="15" customHeight="1" x14ac:dyDescent="0.25">
      <c r="B46" s="47">
        <v>7.2</v>
      </c>
      <c r="C46" s="48" t="s">
        <v>81</v>
      </c>
      <c r="D46" s="52"/>
      <c r="E46" s="19"/>
      <c r="F46" s="20">
        <f t="shared" ref="F46:F48" si="25">D46-E46</f>
        <v>0</v>
      </c>
      <c r="G46" s="19"/>
      <c r="H46" s="21"/>
      <c r="I46" s="21"/>
      <c r="J46" s="21"/>
      <c r="K46" s="21"/>
      <c r="L46" s="21"/>
      <c r="M46" s="20">
        <f t="shared" ref="M46:M48" si="26">SUM(G46:L46)</f>
        <v>0</v>
      </c>
      <c r="N46" s="60">
        <f t="shared" si="23"/>
        <v>0</v>
      </c>
      <c r="O46" s="18">
        <f t="shared" ref="O46:O49" si="27">F46-M46</f>
        <v>0</v>
      </c>
    </row>
    <row r="47" spans="2:18" ht="15" customHeight="1" x14ac:dyDescent="0.25">
      <c r="B47" s="47">
        <v>7.3</v>
      </c>
      <c r="C47" s="48" t="s">
        <v>82</v>
      </c>
      <c r="D47" s="52"/>
      <c r="E47" s="19"/>
      <c r="F47" s="20">
        <f t="shared" si="25"/>
        <v>0</v>
      </c>
      <c r="G47" s="19"/>
      <c r="H47" s="21"/>
      <c r="I47" s="21"/>
      <c r="J47" s="21"/>
      <c r="K47" s="21"/>
      <c r="L47" s="21"/>
      <c r="M47" s="20">
        <f t="shared" si="26"/>
        <v>0</v>
      </c>
      <c r="N47" s="60">
        <f t="shared" si="23"/>
        <v>0</v>
      </c>
      <c r="O47" s="18">
        <f t="shared" si="27"/>
        <v>0</v>
      </c>
    </row>
    <row r="48" spans="2:18" ht="15" customHeight="1" x14ac:dyDescent="0.25">
      <c r="B48" s="47">
        <v>7.4</v>
      </c>
      <c r="C48" s="48" t="s">
        <v>83</v>
      </c>
      <c r="D48" s="52"/>
      <c r="E48" s="19"/>
      <c r="F48" s="20">
        <f t="shared" si="25"/>
        <v>0</v>
      </c>
      <c r="G48" s="19"/>
      <c r="H48" s="21"/>
      <c r="I48" s="21"/>
      <c r="J48" s="21"/>
      <c r="K48" s="21"/>
      <c r="L48" s="21"/>
      <c r="M48" s="20">
        <f t="shared" si="26"/>
        <v>0</v>
      </c>
      <c r="N48" s="60">
        <f t="shared" si="23"/>
        <v>0</v>
      </c>
      <c r="O48" s="18">
        <f t="shared" si="27"/>
        <v>0</v>
      </c>
    </row>
    <row r="49" spans="2:18" ht="15" customHeight="1" x14ac:dyDescent="0.25">
      <c r="B49" s="47">
        <v>7.5</v>
      </c>
      <c r="C49" s="48" t="s">
        <v>84</v>
      </c>
      <c r="D49" s="52"/>
      <c r="E49" s="19"/>
      <c r="F49" s="20">
        <f>D49-E49</f>
        <v>0</v>
      </c>
      <c r="G49" s="19"/>
      <c r="H49" s="21"/>
      <c r="I49" s="21"/>
      <c r="J49" s="21"/>
      <c r="K49" s="21"/>
      <c r="L49" s="21"/>
      <c r="M49" s="20">
        <f>SUM(G49:L49)</f>
        <v>0</v>
      </c>
      <c r="N49" s="60">
        <f t="shared" si="23"/>
        <v>0</v>
      </c>
      <c r="O49" s="18">
        <f t="shared" si="27"/>
        <v>0</v>
      </c>
    </row>
    <row r="50" spans="2:18" ht="15" customHeight="1" thickBot="1" x14ac:dyDescent="0.3">
      <c r="B50" s="49"/>
      <c r="C50" s="50" t="s">
        <v>4</v>
      </c>
      <c r="D50" s="22">
        <f t="shared" ref="D50:O50" si="28">SUBTOTAL(9,D6:D49)</f>
        <v>0</v>
      </c>
      <c r="E50" s="23">
        <f t="shared" si="28"/>
        <v>0</v>
      </c>
      <c r="F50" s="24">
        <f t="shared" si="28"/>
        <v>0</v>
      </c>
      <c r="G50" s="23">
        <f t="shared" si="28"/>
        <v>0</v>
      </c>
      <c r="H50" s="28">
        <f t="shared" si="28"/>
        <v>0</v>
      </c>
      <c r="I50" s="28">
        <f t="shared" si="28"/>
        <v>0</v>
      </c>
      <c r="J50" s="28">
        <f t="shared" si="28"/>
        <v>0</v>
      </c>
      <c r="K50" s="28">
        <f t="shared" si="28"/>
        <v>0</v>
      </c>
      <c r="L50" s="28">
        <f t="shared" si="28"/>
        <v>0</v>
      </c>
      <c r="M50" s="29">
        <f t="shared" si="28"/>
        <v>0</v>
      </c>
      <c r="N50" s="61">
        <f t="shared" si="28"/>
        <v>0</v>
      </c>
      <c r="O50" s="38">
        <f t="shared" si="28"/>
        <v>0</v>
      </c>
    </row>
    <row r="51" spans="2:18" ht="15" customHeight="1" x14ac:dyDescent="0.25">
      <c r="M51" s="3"/>
      <c r="N51" s="3"/>
    </row>
    <row r="52" spans="2:18" ht="15" customHeight="1" x14ac:dyDescent="0.25">
      <c r="M52" s="54"/>
      <c r="N52" s="54"/>
      <c r="O52" s="55"/>
      <c r="R52" s="53"/>
    </row>
    <row r="53" spans="2:18" ht="15" customHeight="1" x14ac:dyDescent="0.25">
      <c r="O53" s="53"/>
    </row>
    <row r="54" spans="2:18" ht="15" customHeight="1" x14ac:dyDescent="0.25">
      <c r="M54" s="54"/>
      <c r="N54" s="54"/>
      <c r="O54" s="55"/>
    </row>
  </sheetData>
  <conditionalFormatting sqref="O4">
    <cfRule type="cellIs" dxfId="15" priority="1" operator="equal">
      <formula>"OVER BUDGET"</formula>
    </cfRule>
    <cfRule type="cellIs" dxfId="14" priority="2" operator="equal">
      <formula>"UNDER BUDGET"</formula>
    </cfRule>
  </conditionalFormatting>
  <pageMargins left="0.7" right="0.7" top="0.75" bottom="0.75" header="0.3" footer="0.3"/>
  <pageSetup paperSize="9" scale="57" orientation="landscape" horizontalDpi="4294967293" verticalDpi="0" r:id="rId1"/>
  <headerFooter>
    <oddFooter>&amp;L&amp;10everydaypm.co.uk&amp;R&amp;G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BAAD9-FF9A-431D-A77D-8AA39AA05D14}">
  <dimension ref="A2:E20"/>
  <sheetViews>
    <sheetView zoomScaleNormal="100" workbookViewId="0"/>
  </sheetViews>
  <sheetFormatPr defaultRowHeight="15" x14ac:dyDescent="0.25"/>
  <cols>
    <col min="1" max="1" width="70.140625" bestFit="1" customWidth="1"/>
    <col min="2" max="2" width="12.7109375" style="31" customWidth="1"/>
    <col min="3" max="3" width="21.85546875" bestFit="1" customWidth="1"/>
    <col min="5" max="5" width="10.140625" bestFit="1" customWidth="1"/>
  </cols>
  <sheetData>
    <row r="2" spans="1:5" x14ac:dyDescent="0.25">
      <c r="A2" s="30" t="s">
        <v>39</v>
      </c>
    </row>
    <row r="4" spans="1:5" x14ac:dyDescent="0.25">
      <c r="A4" t="s">
        <v>36</v>
      </c>
      <c r="B4" s="32">
        <f>'Detailed cost plan'!D50</f>
        <v>0</v>
      </c>
      <c r="C4" s="56" t="s">
        <v>85</v>
      </c>
    </row>
    <row r="5" spans="1:5" x14ac:dyDescent="0.25">
      <c r="B5" s="32"/>
      <c r="C5" s="56"/>
    </row>
    <row r="6" spans="1:5" x14ac:dyDescent="0.25">
      <c r="A6" t="s">
        <v>89</v>
      </c>
      <c r="B6" s="32">
        <f>'Detailed cost plan'!D36</f>
        <v>0</v>
      </c>
      <c r="E6" s="57"/>
    </row>
    <row r="7" spans="1:5" x14ac:dyDescent="0.25">
      <c r="C7" s="56"/>
    </row>
    <row r="8" spans="1:5" x14ac:dyDescent="0.25">
      <c r="A8" t="s">
        <v>37</v>
      </c>
      <c r="B8" s="32">
        <f>'Detailed cost plan'!E50</f>
        <v>0</v>
      </c>
      <c r="C8" s="56" t="s">
        <v>86</v>
      </c>
    </row>
    <row r="9" spans="1:5" ht="15.75" thickBot="1" x14ac:dyDescent="0.3">
      <c r="B9" s="33"/>
    </row>
    <row r="10" spans="1:5" ht="15.75" thickTop="1" x14ac:dyDescent="0.25">
      <c r="A10" t="s">
        <v>79</v>
      </c>
      <c r="B10" s="32">
        <f>'Detailed cost plan'!F36</f>
        <v>0</v>
      </c>
    </row>
    <row r="12" spans="1:5" x14ac:dyDescent="0.25">
      <c r="A12" t="s">
        <v>38</v>
      </c>
      <c r="B12" s="31">
        <f>'Detailed cost plan'!M36</f>
        <v>0</v>
      </c>
      <c r="D12" s="57"/>
    </row>
    <row r="13" spans="1:5" x14ac:dyDescent="0.25">
      <c r="D13" s="57"/>
    </row>
    <row r="14" spans="1:5" x14ac:dyDescent="0.25">
      <c r="A14" t="s">
        <v>87</v>
      </c>
      <c r="B14" s="31">
        <f>B8+B12</f>
        <v>0</v>
      </c>
      <c r="C14" s="56" t="s">
        <v>88</v>
      </c>
      <c r="D14" s="57"/>
      <c r="E14" s="57"/>
    </row>
    <row r="15" spans="1:5" ht="15.75" thickBot="1" x14ac:dyDescent="0.3">
      <c r="B15" s="33"/>
      <c r="E15" s="57"/>
    </row>
    <row r="16" spans="1:5" ht="15.75" thickTop="1" x14ac:dyDescent="0.25">
      <c r="A16" t="s">
        <v>91</v>
      </c>
      <c r="B16" s="31">
        <f>B6-B14</f>
        <v>0</v>
      </c>
      <c r="E16" s="57"/>
    </row>
    <row r="18" spans="1:4" x14ac:dyDescent="0.25">
      <c r="A18" t="s">
        <v>77</v>
      </c>
      <c r="B18" s="31">
        <f>'Detailed cost plan'!O37+'Detailed cost plan'!O43</f>
        <v>0</v>
      </c>
      <c r="D18" s="56"/>
    </row>
    <row r="19" spans="1:4" ht="15.75" thickBot="1" x14ac:dyDescent="0.3">
      <c r="B19" s="33"/>
    </row>
    <row r="20" spans="1:4" ht="15.75" thickTop="1" x14ac:dyDescent="0.25">
      <c r="A20" t="s">
        <v>78</v>
      </c>
      <c r="B20" s="31">
        <f>'Detailed cost plan'!O50</f>
        <v>0</v>
      </c>
    </row>
  </sheetData>
  <conditionalFormatting sqref="B16">
    <cfRule type="containsText" dxfId="13" priority="5" operator="containsText" text="OVER">
      <formula>NOT(ISERROR(SEARCH("OVER",B16)))</formula>
    </cfRule>
    <cfRule type="containsText" dxfId="12" priority="6" operator="containsText" text="UNDER">
      <formula>NOT(ISERROR(SEARCH("UNDER",B16)))</formula>
    </cfRule>
  </conditionalFormatting>
  <conditionalFormatting sqref="A20">
    <cfRule type="expression" dxfId="11" priority="3">
      <formula>$B$20&lt;0</formula>
    </cfRule>
    <cfRule type="expression" dxfId="10" priority="4">
      <formula>$B$20&gt;=0</formula>
    </cfRule>
  </conditionalFormatting>
  <conditionalFormatting sqref="A16">
    <cfRule type="expression" dxfId="9" priority="1">
      <formula>$B$16&lt;0</formula>
    </cfRule>
    <cfRule type="expression" dxfId="8" priority="2">
      <formula>$B$16&gt;=0</formula>
    </cfRule>
  </conditionalFormatting>
  <pageMargins left="0.7" right="0.7" top="0.75" bottom="0.75" header="0.3" footer="0.3"/>
  <pageSetup paperSize="9" orientation="portrait" horizontalDpi="4294967293" verticalDpi="0" r:id="rId1"/>
  <headerFooter>
    <oddFooter>&amp;L&amp;10everydaypm.co.uk&amp;R&amp;G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AE224-5789-4126-B198-E8D7FAFF23B1}">
  <sheetPr>
    <pageSetUpPr fitToPage="1"/>
  </sheetPr>
  <dimension ref="B2:R59"/>
  <sheetViews>
    <sheetView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RowHeight="15" customHeight="1" outlineLevelCol="1" x14ac:dyDescent="0.25"/>
  <cols>
    <col min="1" max="1" width="9.140625" style="1"/>
    <col min="2" max="2" width="6.7109375" style="2" customWidth="1"/>
    <col min="3" max="3" width="40.28515625" style="1" bestFit="1" customWidth="1"/>
    <col min="4" max="9" width="15.7109375" style="1" customWidth="1"/>
    <col min="10" max="12" width="15.7109375" style="1" customWidth="1" outlineLevel="1"/>
    <col min="13" max="15" width="15.7109375" style="1" customWidth="1"/>
    <col min="16" max="17" width="9.140625" style="1"/>
    <col min="18" max="18" width="9.7109375" style="1" bestFit="1" customWidth="1"/>
    <col min="19" max="16384" width="9.140625" style="1"/>
  </cols>
  <sheetData>
    <row r="2" spans="2:15" ht="25.5" x14ac:dyDescent="0.25">
      <c r="B2" s="4" t="s">
        <v>40</v>
      </c>
      <c r="D2" s="13" t="s">
        <v>23</v>
      </c>
      <c r="E2" s="6">
        <v>44834</v>
      </c>
    </row>
    <row r="3" spans="2:15" ht="15" customHeight="1" thickBot="1" x14ac:dyDescent="0.3">
      <c r="B3" s="4"/>
      <c r="J3" s="62" t="s">
        <v>51</v>
      </c>
      <c r="K3" s="63"/>
      <c r="L3" s="64"/>
      <c r="O3" s="51" t="s">
        <v>66</v>
      </c>
    </row>
    <row r="4" spans="2:15" ht="29.25" thickBot="1" x14ac:dyDescent="0.3">
      <c r="B4" s="4"/>
      <c r="D4" s="7" t="s">
        <v>21</v>
      </c>
      <c r="E4" s="8" t="s">
        <v>24</v>
      </c>
      <c r="F4" s="9"/>
      <c r="G4" s="25" t="s">
        <v>35</v>
      </c>
      <c r="H4" s="26"/>
      <c r="I4" s="26"/>
      <c r="J4" s="26"/>
      <c r="K4" s="26"/>
      <c r="L4" s="26"/>
      <c r="M4" s="27"/>
      <c r="N4" s="27"/>
      <c r="O4" s="36" t="str">
        <f>IF(O41&gt;=0,"UNDER BUDGET", "OVER BUDGET")</f>
        <v>OVER BUDGET</v>
      </c>
    </row>
    <row r="5" spans="2:15" ht="33" x14ac:dyDescent="0.25">
      <c r="B5" s="39" t="s">
        <v>0</v>
      </c>
      <c r="C5" s="40" t="s">
        <v>1</v>
      </c>
      <c r="D5" s="10" t="s">
        <v>3</v>
      </c>
      <c r="E5" s="11" t="s">
        <v>22</v>
      </c>
      <c r="F5" s="12" t="s">
        <v>25</v>
      </c>
      <c r="G5" s="11" t="s">
        <v>41</v>
      </c>
      <c r="H5" s="5" t="s">
        <v>42</v>
      </c>
      <c r="I5" s="5" t="s">
        <v>43</v>
      </c>
      <c r="J5" s="34" t="s">
        <v>46</v>
      </c>
      <c r="K5" s="34" t="s">
        <v>46</v>
      </c>
      <c r="L5" s="34" t="s">
        <v>46</v>
      </c>
      <c r="M5" s="12" t="s">
        <v>33</v>
      </c>
      <c r="N5" s="58" t="s">
        <v>90</v>
      </c>
      <c r="O5" s="37" t="s">
        <v>34</v>
      </c>
    </row>
    <row r="6" spans="2:15" ht="15" customHeight="1" x14ac:dyDescent="0.25">
      <c r="B6" s="41">
        <v>1</v>
      </c>
      <c r="C6" s="42" t="s">
        <v>44</v>
      </c>
      <c r="D6" s="14">
        <f>SUBTOTAL(9,D7:D11)</f>
        <v>1000</v>
      </c>
      <c r="E6" s="15">
        <f>SUBTOTAL(9,E7:E11)</f>
        <v>200</v>
      </c>
      <c r="F6" s="16">
        <f t="shared" ref="F6:O6" si="0">SUBTOTAL(9,F7:F11)</f>
        <v>800</v>
      </c>
      <c r="G6" s="15">
        <f t="shared" si="0"/>
        <v>200</v>
      </c>
      <c r="H6" s="17">
        <f t="shared" si="0"/>
        <v>200</v>
      </c>
      <c r="I6" s="17">
        <f t="shared" si="0"/>
        <v>250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6">
        <f t="shared" si="0"/>
        <v>650</v>
      </c>
      <c r="N6" s="59">
        <f t="shared" ref="N6" si="1">SUBTOTAL(9,N7:N11)</f>
        <v>850</v>
      </c>
      <c r="O6" s="14">
        <f t="shared" si="0"/>
        <v>150</v>
      </c>
    </row>
    <row r="7" spans="2:15" ht="15" customHeight="1" x14ac:dyDescent="0.25">
      <c r="B7" s="43">
        <v>1.1000000000000001</v>
      </c>
      <c r="C7" s="44" t="s">
        <v>45</v>
      </c>
      <c r="D7" s="18">
        <v>1000</v>
      </c>
      <c r="E7" s="19">
        <v>200</v>
      </c>
      <c r="F7" s="20">
        <f>D7-E7</f>
        <v>800</v>
      </c>
      <c r="G7" s="19">
        <v>200</v>
      </c>
      <c r="H7" s="21">
        <v>200</v>
      </c>
      <c r="I7" s="21">
        <v>250</v>
      </c>
      <c r="J7" s="21"/>
      <c r="K7" s="21"/>
      <c r="L7" s="21"/>
      <c r="M7" s="20">
        <f>SUM(G7:L7)</f>
        <v>650</v>
      </c>
      <c r="N7" s="60">
        <f>E7+M7</f>
        <v>850</v>
      </c>
      <c r="O7" s="18">
        <f>F7-M7</f>
        <v>150</v>
      </c>
    </row>
    <row r="8" spans="2:15" ht="15" customHeight="1" x14ac:dyDescent="0.25">
      <c r="B8" s="43">
        <v>1.2</v>
      </c>
      <c r="C8" s="44" t="s">
        <v>6</v>
      </c>
      <c r="D8" s="18"/>
      <c r="E8" s="19"/>
      <c r="F8" s="20">
        <f t="shared" ref="F8:F11" si="2">D8-E8</f>
        <v>0</v>
      </c>
      <c r="G8" s="19"/>
      <c r="H8" s="21"/>
      <c r="I8" s="21"/>
      <c r="J8" s="21"/>
      <c r="K8" s="21"/>
      <c r="L8" s="21"/>
      <c r="M8" s="20">
        <f t="shared" ref="M8:M11" si="3">SUM(G8:L8)</f>
        <v>0</v>
      </c>
      <c r="N8" s="60">
        <f t="shared" ref="N8:N40" si="4">E8+M8</f>
        <v>0</v>
      </c>
      <c r="O8" s="18">
        <f t="shared" ref="O8:O11" si="5">F8-M8</f>
        <v>0</v>
      </c>
    </row>
    <row r="9" spans="2:15" ht="15" customHeight="1" x14ac:dyDescent="0.25">
      <c r="B9" s="43">
        <v>1.3</v>
      </c>
      <c r="C9" s="44" t="s">
        <v>7</v>
      </c>
      <c r="D9" s="18"/>
      <c r="E9" s="19"/>
      <c r="F9" s="20">
        <f t="shared" si="2"/>
        <v>0</v>
      </c>
      <c r="G9" s="19"/>
      <c r="H9" s="21"/>
      <c r="I9" s="21"/>
      <c r="J9" s="21"/>
      <c r="K9" s="21"/>
      <c r="L9" s="21"/>
      <c r="M9" s="20">
        <f t="shared" si="3"/>
        <v>0</v>
      </c>
      <c r="N9" s="60">
        <f t="shared" si="4"/>
        <v>0</v>
      </c>
      <c r="O9" s="18">
        <f t="shared" si="5"/>
        <v>0</v>
      </c>
    </row>
    <row r="10" spans="2:15" ht="15" customHeight="1" x14ac:dyDescent="0.25">
      <c r="B10" s="43">
        <v>1.4</v>
      </c>
      <c r="C10" s="44" t="s">
        <v>8</v>
      </c>
      <c r="D10" s="18"/>
      <c r="E10" s="19"/>
      <c r="F10" s="20">
        <f t="shared" si="2"/>
        <v>0</v>
      </c>
      <c r="G10" s="19"/>
      <c r="H10" s="21"/>
      <c r="I10" s="21"/>
      <c r="J10" s="21"/>
      <c r="K10" s="21"/>
      <c r="L10" s="21"/>
      <c r="M10" s="20">
        <f t="shared" si="3"/>
        <v>0</v>
      </c>
      <c r="N10" s="60">
        <f t="shared" si="4"/>
        <v>0</v>
      </c>
      <c r="O10" s="18">
        <f t="shared" si="5"/>
        <v>0</v>
      </c>
    </row>
    <row r="11" spans="2:15" ht="15" customHeight="1" x14ac:dyDescent="0.25">
      <c r="B11" s="43">
        <v>1.5</v>
      </c>
      <c r="C11" s="44" t="s">
        <v>9</v>
      </c>
      <c r="D11" s="18"/>
      <c r="E11" s="19"/>
      <c r="F11" s="20">
        <f t="shared" si="2"/>
        <v>0</v>
      </c>
      <c r="G11" s="19"/>
      <c r="H11" s="21"/>
      <c r="I11" s="21"/>
      <c r="J11" s="21"/>
      <c r="K11" s="21"/>
      <c r="L11" s="21"/>
      <c r="M11" s="20">
        <f t="shared" si="3"/>
        <v>0</v>
      </c>
      <c r="N11" s="60">
        <f t="shared" si="4"/>
        <v>0</v>
      </c>
      <c r="O11" s="18">
        <f t="shared" si="5"/>
        <v>0</v>
      </c>
    </row>
    <row r="12" spans="2:15" ht="15" customHeight="1" x14ac:dyDescent="0.25">
      <c r="B12" s="41">
        <v>2</v>
      </c>
      <c r="C12" s="42" t="s">
        <v>47</v>
      </c>
      <c r="D12" s="14">
        <f>SUBTOTAL(9,D13:D17)</f>
        <v>1200</v>
      </c>
      <c r="E12" s="15">
        <f t="shared" ref="E12:O12" si="6">SUBTOTAL(9,E13:E17)</f>
        <v>448.79999999999995</v>
      </c>
      <c r="F12" s="16">
        <f t="shared" si="6"/>
        <v>751.2</v>
      </c>
      <c r="G12" s="15">
        <f t="shared" si="6"/>
        <v>465</v>
      </c>
      <c r="H12" s="17">
        <f t="shared" si="6"/>
        <v>450</v>
      </c>
      <c r="I12" s="17">
        <f t="shared" si="6"/>
        <v>465</v>
      </c>
      <c r="J12" s="17">
        <f t="shared" si="6"/>
        <v>0</v>
      </c>
      <c r="K12" s="17">
        <f t="shared" si="6"/>
        <v>0</v>
      </c>
      <c r="L12" s="17">
        <f t="shared" si="6"/>
        <v>0</v>
      </c>
      <c r="M12" s="16">
        <f t="shared" si="6"/>
        <v>1380</v>
      </c>
      <c r="N12" s="59">
        <f t="shared" ref="N12" si="7">SUBTOTAL(9,N13:N17)</f>
        <v>1828.8000000000002</v>
      </c>
      <c r="O12" s="14">
        <f t="shared" si="6"/>
        <v>-628.80000000000007</v>
      </c>
    </row>
    <row r="13" spans="2:15" ht="15" customHeight="1" x14ac:dyDescent="0.25">
      <c r="B13" s="43">
        <v>2.1</v>
      </c>
      <c r="C13" s="44" t="s">
        <v>48</v>
      </c>
      <c r="D13" s="18">
        <v>700</v>
      </c>
      <c r="E13" s="19">
        <v>344.2</v>
      </c>
      <c r="F13" s="20">
        <f>D13-E13</f>
        <v>355.8</v>
      </c>
      <c r="G13" s="19">
        <v>350</v>
      </c>
      <c r="H13" s="21">
        <v>345</v>
      </c>
      <c r="I13" s="21">
        <v>350</v>
      </c>
      <c r="J13" s="21"/>
      <c r="K13" s="21"/>
      <c r="L13" s="21"/>
      <c r="M13" s="20">
        <f t="shared" ref="M13:M17" si="8">SUM(G13:L13)</f>
        <v>1045</v>
      </c>
      <c r="N13" s="60">
        <f t="shared" si="4"/>
        <v>1389.2</v>
      </c>
      <c r="O13" s="18">
        <f>F13-M13</f>
        <v>-689.2</v>
      </c>
    </row>
    <row r="14" spans="2:15" ht="15" customHeight="1" x14ac:dyDescent="0.25">
      <c r="B14" s="43">
        <v>2.2000000000000002</v>
      </c>
      <c r="C14" s="44" t="s">
        <v>49</v>
      </c>
      <c r="D14" s="18">
        <v>200</v>
      </c>
      <c r="E14" s="19">
        <v>21.2</v>
      </c>
      <c r="F14" s="20">
        <f t="shared" ref="F14:F17" si="9">D14-E14</f>
        <v>178.8</v>
      </c>
      <c r="G14" s="19">
        <v>30</v>
      </c>
      <c r="H14" s="21">
        <v>25</v>
      </c>
      <c r="I14" s="21">
        <v>30</v>
      </c>
      <c r="J14" s="21"/>
      <c r="K14" s="21"/>
      <c r="L14" s="21"/>
      <c r="M14" s="20">
        <f t="shared" si="8"/>
        <v>85</v>
      </c>
      <c r="N14" s="60">
        <f t="shared" si="4"/>
        <v>106.2</v>
      </c>
      <c r="O14" s="18">
        <f t="shared" ref="O14:O17" si="10">F14-M14</f>
        <v>93.800000000000011</v>
      </c>
    </row>
    <row r="15" spans="2:15" ht="15" customHeight="1" x14ac:dyDescent="0.25">
      <c r="B15" s="43">
        <v>2.2999999999999998</v>
      </c>
      <c r="C15" s="44" t="s">
        <v>50</v>
      </c>
      <c r="D15" s="18">
        <v>300</v>
      </c>
      <c r="E15" s="19">
        <v>83.4</v>
      </c>
      <c r="F15" s="20">
        <f t="shared" si="9"/>
        <v>216.6</v>
      </c>
      <c r="G15" s="19">
        <v>85</v>
      </c>
      <c r="H15" s="21">
        <v>80</v>
      </c>
      <c r="I15" s="21">
        <v>85</v>
      </c>
      <c r="J15" s="21"/>
      <c r="K15" s="21"/>
      <c r="L15" s="21"/>
      <c r="M15" s="20">
        <f t="shared" si="8"/>
        <v>250</v>
      </c>
      <c r="N15" s="60">
        <f t="shared" si="4"/>
        <v>333.4</v>
      </c>
      <c r="O15" s="18">
        <f t="shared" si="10"/>
        <v>-33.400000000000006</v>
      </c>
    </row>
    <row r="16" spans="2:15" ht="15" customHeight="1" x14ac:dyDescent="0.25">
      <c r="B16" s="43">
        <v>2.4</v>
      </c>
      <c r="C16" s="44" t="s">
        <v>8</v>
      </c>
      <c r="D16" s="18"/>
      <c r="E16" s="19"/>
      <c r="F16" s="20">
        <f t="shared" si="9"/>
        <v>0</v>
      </c>
      <c r="G16" s="19"/>
      <c r="H16" s="21"/>
      <c r="I16" s="21"/>
      <c r="J16" s="21"/>
      <c r="K16" s="21"/>
      <c r="L16" s="21"/>
      <c r="M16" s="20">
        <f t="shared" si="8"/>
        <v>0</v>
      </c>
      <c r="N16" s="60">
        <f t="shared" si="4"/>
        <v>0</v>
      </c>
      <c r="O16" s="18">
        <f t="shared" si="10"/>
        <v>0</v>
      </c>
    </row>
    <row r="17" spans="2:15" ht="15" customHeight="1" x14ac:dyDescent="0.25">
      <c r="B17" s="43">
        <v>2.5</v>
      </c>
      <c r="C17" s="44" t="s">
        <v>9</v>
      </c>
      <c r="D17" s="18"/>
      <c r="E17" s="19"/>
      <c r="F17" s="20">
        <f t="shared" si="9"/>
        <v>0</v>
      </c>
      <c r="G17" s="19"/>
      <c r="H17" s="21"/>
      <c r="I17" s="21"/>
      <c r="J17" s="21"/>
      <c r="K17" s="21"/>
      <c r="L17" s="21"/>
      <c r="M17" s="20">
        <f t="shared" si="8"/>
        <v>0</v>
      </c>
      <c r="N17" s="60">
        <f t="shared" si="4"/>
        <v>0</v>
      </c>
      <c r="O17" s="18">
        <f t="shared" si="10"/>
        <v>0</v>
      </c>
    </row>
    <row r="18" spans="2:15" ht="15" customHeight="1" x14ac:dyDescent="0.25">
      <c r="B18" s="41">
        <v>3</v>
      </c>
      <c r="C18" s="42" t="s">
        <v>52</v>
      </c>
      <c r="D18" s="14">
        <f>SUBTOTAL(9,D19:D23)</f>
        <v>3600</v>
      </c>
      <c r="E18" s="15">
        <f t="shared" ref="E18:O18" si="11">SUBTOTAL(9,E19:E23)</f>
        <v>685</v>
      </c>
      <c r="F18" s="16">
        <f t="shared" si="11"/>
        <v>2915</v>
      </c>
      <c r="G18" s="15">
        <f t="shared" si="11"/>
        <v>775</v>
      </c>
      <c r="H18" s="17">
        <f t="shared" si="11"/>
        <v>750</v>
      </c>
      <c r="I18" s="17">
        <f t="shared" si="11"/>
        <v>775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6">
        <f t="shared" si="11"/>
        <v>2300</v>
      </c>
      <c r="N18" s="59">
        <f t="shared" ref="N18" si="12">SUBTOTAL(9,N19:N23)</f>
        <v>2985</v>
      </c>
      <c r="O18" s="14">
        <f t="shared" si="11"/>
        <v>615</v>
      </c>
    </row>
    <row r="19" spans="2:15" ht="15" customHeight="1" x14ac:dyDescent="0.25">
      <c r="B19" s="43">
        <v>3.1</v>
      </c>
      <c r="C19" s="44" t="s">
        <v>53</v>
      </c>
      <c r="D19" s="18">
        <v>3600</v>
      </c>
      <c r="E19" s="19">
        <v>685</v>
      </c>
      <c r="F19" s="20">
        <f>D19-E19</f>
        <v>2915</v>
      </c>
      <c r="G19" s="19">
        <v>775</v>
      </c>
      <c r="H19" s="21">
        <v>750</v>
      </c>
      <c r="I19" s="21">
        <v>775</v>
      </c>
      <c r="J19" s="21"/>
      <c r="K19" s="21"/>
      <c r="L19" s="21"/>
      <c r="M19" s="20">
        <f>SUM(G19:L19)</f>
        <v>2300</v>
      </c>
      <c r="N19" s="60">
        <f t="shared" si="4"/>
        <v>2985</v>
      </c>
      <c r="O19" s="18">
        <f>F19-M19</f>
        <v>615</v>
      </c>
    </row>
    <row r="20" spans="2:15" ht="15" customHeight="1" x14ac:dyDescent="0.25">
      <c r="B20" s="43">
        <v>3.2</v>
      </c>
      <c r="C20" s="44" t="s">
        <v>6</v>
      </c>
      <c r="D20" s="18"/>
      <c r="E20" s="19"/>
      <c r="F20" s="20">
        <f t="shared" ref="F20:F23" si="13">D20-E20</f>
        <v>0</v>
      </c>
      <c r="G20" s="19"/>
      <c r="H20" s="21"/>
      <c r="I20" s="21"/>
      <c r="J20" s="21"/>
      <c r="K20" s="21"/>
      <c r="L20" s="21"/>
      <c r="M20" s="20">
        <f>SUM(G20:L20)</f>
        <v>0</v>
      </c>
      <c r="N20" s="60">
        <f t="shared" si="4"/>
        <v>0</v>
      </c>
      <c r="O20" s="18">
        <f t="shared" ref="O20:O23" si="14">F20-M20</f>
        <v>0</v>
      </c>
    </row>
    <row r="21" spans="2:15" ht="15" customHeight="1" x14ac:dyDescent="0.25">
      <c r="B21" s="43">
        <v>3.3</v>
      </c>
      <c r="C21" s="44" t="s">
        <v>7</v>
      </c>
      <c r="D21" s="18"/>
      <c r="E21" s="19"/>
      <c r="F21" s="20">
        <f t="shared" si="13"/>
        <v>0</v>
      </c>
      <c r="G21" s="19"/>
      <c r="H21" s="21"/>
      <c r="I21" s="21"/>
      <c r="J21" s="21"/>
      <c r="K21" s="21"/>
      <c r="L21" s="21"/>
      <c r="M21" s="20">
        <f>SUM(G21:L21)</f>
        <v>0</v>
      </c>
      <c r="N21" s="60">
        <f t="shared" si="4"/>
        <v>0</v>
      </c>
      <c r="O21" s="18">
        <f t="shared" si="14"/>
        <v>0</v>
      </c>
    </row>
    <row r="22" spans="2:15" ht="15" customHeight="1" x14ac:dyDescent="0.25">
      <c r="B22" s="43">
        <v>3.4</v>
      </c>
      <c r="C22" s="44" t="s">
        <v>8</v>
      </c>
      <c r="D22" s="18"/>
      <c r="E22" s="19"/>
      <c r="F22" s="20">
        <f t="shared" si="13"/>
        <v>0</v>
      </c>
      <c r="G22" s="19"/>
      <c r="H22" s="21"/>
      <c r="I22" s="21"/>
      <c r="J22" s="21"/>
      <c r="K22" s="21"/>
      <c r="L22" s="21"/>
      <c r="M22" s="20">
        <f>SUM(G22:L22)</f>
        <v>0</v>
      </c>
      <c r="N22" s="60">
        <f t="shared" si="4"/>
        <v>0</v>
      </c>
      <c r="O22" s="18">
        <f t="shared" si="14"/>
        <v>0</v>
      </c>
    </row>
    <row r="23" spans="2:15" ht="15" customHeight="1" x14ac:dyDescent="0.25">
      <c r="B23" s="43">
        <v>3.5</v>
      </c>
      <c r="C23" s="44" t="s">
        <v>9</v>
      </c>
      <c r="D23" s="18"/>
      <c r="E23" s="19"/>
      <c r="F23" s="20">
        <f t="shared" si="13"/>
        <v>0</v>
      </c>
      <c r="G23" s="19"/>
      <c r="H23" s="21"/>
      <c r="I23" s="21"/>
      <c r="J23" s="21"/>
      <c r="K23" s="21"/>
      <c r="L23" s="21"/>
      <c r="M23" s="20">
        <f>SUM(G23:L23)</f>
        <v>0</v>
      </c>
      <c r="N23" s="60">
        <f t="shared" si="4"/>
        <v>0</v>
      </c>
      <c r="O23" s="18">
        <f t="shared" si="14"/>
        <v>0</v>
      </c>
    </row>
    <row r="24" spans="2:15" ht="15" customHeight="1" x14ac:dyDescent="0.25">
      <c r="B24" s="41">
        <v>4</v>
      </c>
      <c r="C24" s="42" t="s">
        <v>54</v>
      </c>
      <c r="D24" s="14">
        <f>SUBTOTAL(9,D25:D34)</f>
        <v>4000</v>
      </c>
      <c r="E24" s="15">
        <f t="shared" ref="E24:O24" si="15">SUBTOTAL(9,E25:E34)</f>
        <v>1020.6</v>
      </c>
      <c r="F24" s="16">
        <f t="shared" si="15"/>
        <v>2979.4</v>
      </c>
      <c r="G24" s="15">
        <f t="shared" si="15"/>
        <v>725</v>
      </c>
      <c r="H24" s="17">
        <f t="shared" si="15"/>
        <v>800</v>
      </c>
      <c r="I24" s="17">
        <f t="shared" si="15"/>
        <v>1680</v>
      </c>
      <c r="J24" s="17">
        <f t="shared" si="15"/>
        <v>0</v>
      </c>
      <c r="K24" s="17">
        <f t="shared" si="15"/>
        <v>0</v>
      </c>
      <c r="L24" s="17">
        <f t="shared" si="15"/>
        <v>0</v>
      </c>
      <c r="M24" s="16">
        <f t="shared" si="15"/>
        <v>3205</v>
      </c>
      <c r="N24" s="59">
        <f t="shared" ref="N24" si="16">SUBTOTAL(9,N25:N34)</f>
        <v>4225.6000000000004</v>
      </c>
      <c r="O24" s="14">
        <f t="shared" si="15"/>
        <v>-225.6</v>
      </c>
    </row>
    <row r="25" spans="2:15" ht="15" customHeight="1" x14ac:dyDescent="0.25">
      <c r="B25" s="43">
        <v>4.0999999999999996</v>
      </c>
      <c r="C25" s="44" t="s">
        <v>60</v>
      </c>
      <c r="D25" s="18">
        <v>400</v>
      </c>
      <c r="E25" s="19">
        <v>0</v>
      </c>
      <c r="F25" s="20">
        <f>D25-E25</f>
        <v>400</v>
      </c>
      <c r="G25" s="19">
        <v>0</v>
      </c>
      <c r="H25" s="21">
        <v>0</v>
      </c>
      <c r="I25" s="21">
        <v>400</v>
      </c>
      <c r="J25" s="21"/>
      <c r="K25" s="21"/>
      <c r="L25" s="21"/>
      <c r="M25" s="20">
        <f>SUM(G25:L25)</f>
        <v>400</v>
      </c>
      <c r="N25" s="60">
        <f t="shared" si="4"/>
        <v>400</v>
      </c>
      <c r="O25" s="18">
        <f>F25-M25</f>
        <v>0</v>
      </c>
    </row>
    <row r="26" spans="2:15" ht="15" customHeight="1" x14ac:dyDescent="0.25">
      <c r="B26" s="43">
        <v>4.2</v>
      </c>
      <c r="C26" s="44" t="s">
        <v>61</v>
      </c>
      <c r="D26" s="18">
        <v>800</v>
      </c>
      <c r="E26" s="19">
        <v>885</v>
      </c>
      <c r="F26" s="20">
        <f t="shared" ref="F26:F34" si="17">D26-E26</f>
        <v>-85</v>
      </c>
      <c r="G26" s="19">
        <v>0</v>
      </c>
      <c r="H26" s="21">
        <v>0</v>
      </c>
      <c r="I26" s="21">
        <v>0</v>
      </c>
      <c r="J26" s="21"/>
      <c r="K26" s="21"/>
      <c r="L26" s="21"/>
      <c r="M26" s="20">
        <f>SUM(G26:L26)</f>
        <v>0</v>
      </c>
      <c r="N26" s="60">
        <f t="shared" si="4"/>
        <v>885</v>
      </c>
      <c r="O26" s="18">
        <f t="shared" ref="O26:O34" si="18">F26-M26</f>
        <v>-85</v>
      </c>
    </row>
    <row r="27" spans="2:15" ht="15" customHeight="1" x14ac:dyDescent="0.25">
      <c r="B27" s="43">
        <v>4.3</v>
      </c>
      <c r="C27" s="44" t="s">
        <v>72</v>
      </c>
      <c r="D27" s="18">
        <v>100</v>
      </c>
      <c r="E27" s="19">
        <v>60.6</v>
      </c>
      <c r="F27" s="20">
        <f t="shared" si="17"/>
        <v>39.4</v>
      </c>
      <c r="G27" s="19">
        <v>0</v>
      </c>
      <c r="H27" s="21">
        <v>0</v>
      </c>
      <c r="I27" s="21">
        <v>0</v>
      </c>
      <c r="J27" s="21"/>
      <c r="K27" s="21"/>
      <c r="L27" s="21"/>
      <c r="M27" s="20">
        <f>SUM(G27:L27)</f>
        <v>0</v>
      </c>
      <c r="N27" s="60">
        <f t="shared" si="4"/>
        <v>60.6</v>
      </c>
      <c r="O27" s="18">
        <f t="shared" si="18"/>
        <v>39.4</v>
      </c>
    </row>
    <row r="28" spans="2:15" ht="15" customHeight="1" x14ac:dyDescent="0.25">
      <c r="B28" s="43">
        <v>4.4000000000000004</v>
      </c>
      <c r="C28" s="44" t="s">
        <v>73</v>
      </c>
      <c r="D28" s="18">
        <v>500</v>
      </c>
      <c r="E28" s="19">
        <v>75</v>
      </c>
      <c r="F28" s="20">
        <f t="shared" si="17"/>
        <v>425</v>
      </c>
      <c r="G28" s="19">
        <v>350</v>
      </c>
      <c r="H28" s="21"/>
      <c r="I28" s="21"/>
      <c r="J28" s="21"/>
      <c r="K28" s="21"/>
      <c r="L28" s="21"/>
      <c r="M28" s="20">
        <f>SUM(G28:L28)</f>
        <v>350</v>
      </c>
      <c r="N28" s="60">
        <f t="shared" si="4"/>
        <v>425</v>
      </c>
      <c r="O28" s="18">
        <f t="shared" si="18"/>
        <v>75</v>
      </c>
    </row>
    <row r="29" spans="2:15" ht="15" customHeight="1" x14ac:dyDescent="0.25">
      <c r="B29" s="43">
        <v>4.5</v>
      </c>
      <c r="C29" s="44" t="s">
        <v>75</v>
      </c>
      <c r="D29" s="18">
        <v>200</v>
      </c>
      <c r="E29" s="19">
        <v>0</v>
      </c>
      <c r="F29" s="20">
        <f t="shared" ref="F29:F32" si="19">D29-E29</f>
        <v>200</v>
      </c>
      <c r="G29" s="19"/>
      <c r="H29" s="21"/>
      <c r="I29" s="21">
        <v>480</v>
      </c>
      <c r="J29" s="21"/>
      <c r="K29" s="21"/>
      <c r="L29" s="21"/>
      <c r="M29" s="20">
        <f t="shared" ref="M29:M32" si="20">SUM(G29:L29)</f>
        <v>480</v>
      </c>
      <c r="N29" s="60">
        <f t="shared" si="4"/>
        <v>480</v>
      </c>
      <c r="O29" s="18">
        <f t="shared" ref="O29:O32" si="21">F29-M29</f>
        <v>-280</v>
      </c>
    </row>
    <row r="30" spans="2:15" ht="15" customHeight="1" x14ac:dyDescent="0.25">
      <c r="B30" s="43">
        <v>4.5999999999999996</v>
      </c>
      <c r="C30" s="44" t="s">
        <v>67</v>
      </c>
      <c r="D30" s="18">
        <v>400</v>
      </c>
      <c r="E30" s="19">
        <v>0</v>
      </c>
      <c r="F30" s="20">
        <f t="shared" si="19"/>
        <v>400</v>
      </c>
      <c r="G30" s="19">
        <v>375</v>
      </c>
      <c r="H30" s="21"/>
      <c r="I30" s="21"/>
      <c r="J30" s="21"/>
      <c r="K30" s="21"/>
      <c r="L30" s="21"/>
      <c r="M30" s="20">
        <f t="shared" si="20"/>
        <v>375</v>
      </c>
      <c r="N30" s="60">
        <f t="shared" si="4"/>
        <v>375</v>
      </c>
      <c r="O30" s="18">
        <f t="shared" si="21"/>
        <v>25</v>
      </c>
    </row>
    <row r="31" spans="2:15" ht="15" customHeight="1" x14ac:dyDescent="0.25">
      <c r="B31" s="43">
        <v>4.7</v>
      </c>
      <c r="C31" s="44" t="s">
        <v>68</v>
      </c>
      <c r="D31" s="18">
        <v>400</v>
      </c>
      <c r="E31" s="19">
        <v>0</v>
      </c>
      <c r="F31" s="20">
        <f t="shared" si="19"/>
        <v>400</v>
      </c>
      <c r="G31" s="19"/>
      <c r="H31" s="21">
        <v>400</v>
      </c>
      <c r="I31" s="21"/>
      <c r="J31" s="21"/>
      <c r="K31" s="21"/>
      <c r="L31" s="21"/>
      <c r="M31" s="20">
        <f t="shared" si="20"/>
        <v>400</v>
      </c>
      <c r="N31" s="60">
        <f t="shared" si="4"/>
        <v>400</v>
      </c>
      <c r="O31" s="18">
        <f t="shared" si="21"/>
        <v>0</v>
      </c>
    </row>
    <row r="32" spans="2:15" ht="15" customHeight="1" x14ac:dyDescent="0.25">
      <c r="B32" s="43">
        <v>4.8</v>
      </c>
      <c r="C32" s="44" t="s">
        <v>69</v>
      </c>
      <c r="D32" s="18">
        <v>400</v>
      </c>
      <c r="E32" s="19">
        <v>0</v>
      </c>
      <c r="F32" s="20">
        <f t="shared" si="19"/>
        <v>400</v>
      </c>
      <c r="G32" s="19"/>
      <c r="H32" s="21">
        <v>400</v>
      </c>
      <c r="I32" s="21"/>
      <c r="J32" s="21"/>
      <c r="K32" s="21"/>
      <c r="L32" s="21"/>
      <c r="M32" s="20">
        <f t="shared" si="20"/>
        <v>400</v>
      </c>
      <c r="N32" s="60">
        <f t="shared" si="4"/>
        <v>400</v>
      </c>
      <c r="O32" s="18">
        <f t="shared" si="21"/>
        <v>0</v>
      </c>
    </row>
    <row r="33" spans="2:18" ht="15" customHeight="1" x14ac:dyDescent="0.25">
      <c r="B33" s="43">
        <v>4.9000000000000004</v>
      </c>
      <c r="C33" s="44" t="s">
        <v>70</v>
      </c>
      <c r="D33" s="18">
        <v>400</v>
      </c>
      <c r="E33" s="19">
        <v>0</v>
      </c>
      <c r="F33" s="20">
        <f t="shared" ref="F33" si="22">D33-E33</f>
        <v>400</v>
      </c>
      <c r="G33" s="19"/>
      <c r="H33" s="21"/>
      <c r="I33" s="21">
        <v>400</v>
      </c>
      <c r="J33" s="21"/>
      <c r="K33" s="21"/>
      <c r="L33" s="21"/>
      <c r="M33" s="20">
        <f t="shared" ref="M33" si="23">SUM(G33:L33)</f>
        <v>400</v>
      </c>
      <c r="N33" s="60">
        <f t="shared" si="4"/>
        <v>400</v>
      </c>
      <c r="O33" s="18">
        <f t="shared" ref="O33" si="24">F33-M33</f>
        <v>0</v>
      </c>
    </row>
    <row r="34" spans="2:18" ht="15" customHeight="1" x14ac:dyDescent="0.25">
      <c r="B34" s="45">
        <v>4.0999999999999996</v>
      </c>
      <c r="C34" s="44" t="s">
        <v>71</v>
      </c>
      <c r="D34" s="18">
        <v>400</v>
      </c>
      <c r="E34" s="19">
        <v>0</v>
      </c>
      <c r="F34" s="20">
        <f t="shared" si="17"/>
        <v>400</v>
      </c>
      <c r="G34" s="19"/>
      <c r="H34" s="21"/>
      <c r="I34" s="21">
        <v>400</v>
      </c>
      <c r="J34" s="21"/>
      <c r="K34" s="21"/>
      <c r="L34" s="21"/>
      <c r="M34" s="20">
        <f>SUM(G34:L34)</f>
        <v>400</v>
      </c>
      <c r="N34" s="60">
        <f t="shared" si="4"/>
        <v>400</v>
      </c>
      <c r="O34" s="18">
        <f t="shared" si="18"/>
        <v>0</v>
      </c>
    </row>
    <row r="35" spans="2:18" ht="15" customHeight="1" x14ac:dyDescent="0.25">
      <c r="B35" s="41">
        <v>5</v>
      </c>
      <c r="C35" s="42" t="s">
        <v>56</v>
      </c>
      <c r="D35" s="14">
        <f>SUBTOTAL(9,D36:D40)</f>
        <v>233</v>
      </c>
      <c r="E35" s="15">
        <f t="shared" ref="E35:O35" si="25">SUBTOTAL(9,E36:E40)</f>
        <v>233</v>
      </c>
      <c r="F35" s="16">
        <f t="shared" si="25"/>
        <v>0</v>
      </c>
      <c r="G35" s="15">
        <f t="shared" si="25"/>
        <v>0</v>
      </c>
      <c r="H35" s="17">
        <f t="shared" si="25"/>
        <v>0</v>
      </c>
      <c r="I35" s="17">
        <f t="shared" si="25"/>
        <v>0</v>
      </c>
      <c r="J35" s="17">
        <f t="shared" si="25"/>
        <v>0</v>
      </c>
      <c r="K35" s="17">
        <f t="shared" si="25"/>
        <v>0</v>
      </c>
      <c r="L35" s="17">
        <f t="shared" si="25"/>
        <v>0</v>
      </c>
      <c r="M35" s="16">
        <f t="shared" si="25"/>
        <v>0</v>
      </c>
      <c r="N35" s="59">
        <f t="shared" ref="N35" si="26">SUBTOTAL(9,N36:N40)</f>
        <v>233</v>
      </c>
      <c r="O35" s="14">
        <f t="shared" si="25"/>
        <v>0</v>
      </c>
    </row>
    <row r="36" spans="2:18" ht="15" customHeight="1" x14ac:dyDescent="0.25">
      <c r="B36" s="43">
        <v>5.0999999999999996</v>
      </c>
      <c r="C36" s="44" t="s">
        <v>57</v>
      </c>
      <c r="D36" s="18">
        <v>200</v>
      </c>
      <c r="E36" s="19">
        <v>200</v>
      </c>
      <c r="F36" s="20">
        <f>D36-E36</f>
        <v>0</v>
      </c>
      <c r="G36" s="19">
        <v>0</v>
      </c>
      <c r="H36" s="21">
        <v>0</v>
      </c>
      <c r="I36" s="21">
        <v>0</v>
      </c>
      <c r="J36" s="21"/>
      <c r="K36" s="21"/>
      <c r="L36" s="21"/>
      <c r="M36" s="20">
        <f>SUM(G36:L36)</f>
        <v>0</v>
      </c>
      <c r="N36" s="60">
        <f t="shared" si="4"/>
        <v>200</v>
      </c>
      <c r="O36" s="18">
        <f>F36-M36</f>
        <v>0</v>
      </c>
    </row>
    <row r="37" spans="2:18" ht="15" customHeight="1" x14ac:dyDescent="0.25">
      <c r="B37" s="43">
        <v>5.2</v>
      </c>
      <c r="C37" s="44" t="s">
        <v>58</v>
      </c>
      <c r="D37" s="18">
        <v>15</v>
      </c>
      <c r="E37" s="19">
        <v>15</v>
      </c>
      <c r="F37" s="20">
        <f t="shared" ref="F37:F40" si="27">D37-E37</f>
        <v>0</v>
      </c>
      <c r="G37" s="19">
        <v>0</v>
      </c>
      <c r="H37" s="21">
        <v>0</v>
      </c>
      <c r="I37" s="21">
        <v>0</v>
      </c>
      <c r="J37" s="21"/>
      <c r="K37" s="21"/>
      <c r="L37" s="21"/>
      <c r="M37" s="20">
        <f>SUM(G37:L37)</f>
        <v>0</v>
      </c>
      <c r="N37" s="60">
        <f t="shared" si="4"/>
        <v>15</v>
      </c>
      <c r="O37" s="18">
        <f t="shared" ref="O37:O40" si="28">F37-M37</f>
        <v>0</v>
      </c>
    </row>
    <row r="38" spans="2:18" ht="15" customHeight="1" x14ac:dyDescent="0.25">
      <c r="B38" s="43">
        <v>5.3</v>
      </c>
      <c r="C38" s="44" t="s">
        <v>59</v>
      </c>
      <c r="D38" s="18">
        <v>18</v>
      </c>
      <c r="E38" s="19">
        <v>18</v>
      </c>
      <c r="F38" s="20">
        <f t="shared" si="27"/>
        <v>0</v>
      </c>
      <c r="G38" s="19">
        <v>0</v>
      </c>
      <c r="H38" s="21">
        <v>0</v>
      </c>
      <c r="I38" s="21">
        <v>0</v>
      </c>
      <c r="J38" s="21"/>
      <c r="K38" s="21"/>
      <c r="L38" s="21"/>
      <c r="M38" s="20">
        <f>SUM(G38:L38)</f>
        <v>0</v>
      </c>
      <c r="N38" s="60">
        <f t="shared" si="4"/>
        <v>18</v>
      </c>
      <c r="O38" s="18">
        <f t="shared" si="28"/>
        <v>0</v>
      </c>
    </row>
    <row r="39" spans="2:18" ht="15" customHeight="1" x14ac:dyDescent="0.25">
      <c r="B39" s="43">
        <v>5.4</v>
      </c>
      <c r="C39" s="44" t="s">
        <v>8</v>
      </c>
      <c r="D39" s="18"/>
      <c r="E39" s="19"/>
      <c r="F39" s="20">
        <f t="shared" si="27"/>
        <v>0</v>
      </c>
      <c r="G39" s="19"/>
      <c r="H39" s="21"/>
      <c r="I39" s="21"/>
      <c r="J39" s="21"/>
      <c r="K39" s="21"/>
      <c r="L39" s="21"/>
      <c r="M39" s="20">
        <f>SUM(G39:L39)</f>
        <v>0</v>
      </c>
      <c r="N39" s="60">
        <f t="shared" si="4"/>
        <v>0</v>
      </c>
      <c r="O39" s="18">
        <f t="shared" si="28"/>
        <v>0</v>
      </c>
    </row>
    <row r="40" spans="2:18" ht="15" customHeight="1" x14ac:dyDescent="0.25">
      <c r="B40" s="43">
        <v>5.5</v>
      </c>
      <c r="C40" s="44" t="s">
        <v>9</v>
      </c>
      <c r="D40" s="18"/>
      <c r="E40" s="19"/>
      <c r="F40" s="20">
        <f t="shared" si="27"/>
        <v>0</v>
      </c>
      <c r="G40" s="19"/>
      <c r="H40" s="21"/>
      <c r="I40" s="21"/>
      <c r="J40" s="21"/>
      <c r="K40" s="21"/>
      <c r="L40" s="21"/>
      <c r="M40" s="20">
        <f>SUM(G40:L40)</f>
        <v>0</v>
      </c>
      <c r="N40" s="60">
        <f t="shared" si="4"/>
        <v>0</v>
      </c>
      <c r="O40" s="18">
        <f t="shared" si="28"/>
        <v>0</v>
      </c>
    </row>
    <row r="41" spans="2:18" ht="15" customHeight="1" thickBot="1" x14ac:dyDescent="0.3">
      <c r="B41" s="49"/>
      <c r="C41" s="50" t="s">
        <v>76</v>
      </c>
      <c r="D41" s="22">
        <f>SUBTOTAL(9,D6:D40)</f>
        <v>10033</v>
      </c>
      <c r="E41" s="22">
        <f t="shared" ref="E41:O41" si="29">SUBTOTAL(9,E6:E40)</f>
        <v>2587.4</v>
      </c>
      <c r="F41" s="22">
        <f t="shared" si="29"/>
        <v>7445.5999999999995</v>
      </c>
      <c r="G41" s="22">
        <f t="shared" si="29"/>
        <v>2165</v>
      </c>
      <c r="H41" s="22">
        <f t="shared" si="29"/>
        <v>2200</v>
      </c>
      <c r="I41" s="22">
        <f t="shared" si="29"/>
        <v>3170</v>
      </c>
      <c r="J41" s="22">
        <f t="shared" si="29"/>
        <v>0</v>
      </c>
      <c r="K41" s="22">
        <f t="shared" si="29"/>
        <v>0</v>
      </c>
      <c r="L41" s="22">
        <f t="shared" si="29"/>
        <v>0</v>
      </c>
      <c r="M41" s="22">
        <f t="shared" si="29"/>
        <v>7535</v>
      </c>
      <c r="N41" s="22">
        <f t="shared" si="29"/>
        <v>10122.4</v>
      </c>
      <c r="O41" s="22">
        <f t="shared" si="29"/>
        <v>-89.400000000000063</v>
      </c>
    </row>
    <row r="42" spans="2:18" ht="15" customHeight="1" x14ac:dyDescent="0.25">
      <c r="B42" s="41">
        <v>6</v>
      </c>
      <c r="C42" s="42" t="s">
        <v>16</v>
      </c>
      <c r="D42" s="14">
        <f>SUBTOTAL(9,D43:D47)</f>
        <v>150</v>
      </c>
      <c r="E42" s="15">
        <f t="shared" ref="E42:O42" si="30">SUBTOTAL(9,E43:E47)</f>
        <v>0</v>
      </c>
      <c r="F42" s="16">
        <f t="shared" si="30"/>
        <v>150</v>
      </c>
      <c r="G42" s="15">
        <f t="shared" si="30"/>
        <v>0</v>
      </c>
      <c r="H42" s="17">
        <f t="shared" si="30"/>
        <v>0</v>
      </c>
      <c r="I42" s="17">
        <f t="shared" si="30"/>
        <v>0</v>
      </c>
      <c r="J42" s="17">
        <f t="shared" si="30"/>
        <v>0</v>
      </c>
      <c r="K42" s="17">
        <f t="shared" si="30"/>
        <v>0</v>
      </c>
      <c r="L42" s="17">
        <f t="shared" si="30"/>
        <v>0</v>
      </c>
      <c r="M42" s="16">
        <f t="shared" si="30"/>
        <v>0</v>
      </c>
      <c r="N42" s="59">
        <f t="shared" si="30"/>
        <v>0</v>
      </c>
      <c r="O42" s="14">
        <f t="shared" si="30"/>
        <v>150</v>
      </c>
      <c r="R42" s="53"/>
    </row>
    <row r="43" spans="2:18" ht="15" customHeight="1" x14ac:dyDescent="0.25">
      <c r="B43" s="43">
        <v>6.1</v>
      </c>
      <c r="C43" s="44" t="s">
        <v>55</v>
      </c>
      <c r="D43" s="18">
        <v>150</v>
      </c>
      <c r="E43" s="19">
        <v>0</v>
      </c>
      <c r="F43" s="20">
        <f>D43-E43</f>
        <v>150</v>
      </c>
      <c r="G43" s="19">
        <v>0</v>
      </c>
      <c r="H43" s="21">
        <v>0</v>
      </c>
      <c r="I43" s="21">
        <v>0</v>
      </c>
      <c r="J43" s="21"/>
      <c r="K43" s="21"/>
      <c r="L43" s="21"/>
      <c r="M43" s="20">
        <f>SUM(G43:L43)</f>
        <v>0</v>
      </c>
      <c r="N43" s="60">
        <f t="shared" ref="N43:N47" si="31">E43+M43</f>
        <v>0</v>
      </c>
      <c r="O43" s="18">
        <f>F43-M43</f>
        <v>150</v>
      </c>
    </row>
    <row r="44" spans="2:18" ht="15" customHeight="1" x14ac:dyDescent="0.25">
      <c r="B44" s="43">
        <v>6.2</v>
      </c>
      <c r="C44" s="44" t="s">
        <v>17</v>
      </c>
      <c r="D44" s="18"/>
      <c r="E44" s="19"/>
      <c r="F44" s="20">
        <f t="shared" ref="F44:F47" si="32">D44-E44</f>
        <v>0</v>
      </c>
      <c r="G44" s="19"/>
      <c r="H44" s="21"/>
      <c r="I44" s="21"/>
      <c r="J44" s="21"/>
      <c r="K44" s="21"/>
      <c r="L44" s="21"/>
      <c r="M44" s="20">
        <f>SUM(G44:L44)</f>
        <v>0</v>
      </c>
      <c r="N44" s="60">
        <f t="shared" si="31"/>
        <v>0</v>
      </c>
      <c r="O44" s="18">
        <f t="shared" ref="O44:O47" si="33">F44-M44</f>
        <v>0</v>
      </c>
    </row>
    <row r="45" spans="2:18" ht="15" customHeight="1" x14ac:dyDescent="0.25">
      <c r="B45" s="43">
        <v>6.3</v>
      </c>
      <c r="C45" s="44" t="s">
        <v>18</v>
      </c>
      <c r="D45" s="18"/>
      <c r="E45" s="19"/>
      <c r="F45" s="20">
        <f t="shared" si="32"/>
        <v>0</v>
      </c>
      <c r="G45" s="19"/>
      <c r="H45" s="21"/>
      <c r="I45" s="21"/>
      <c r="J45" s="21"/>
      <c r="K45" s="21"/>
      <c r="L45" s="21"/>
      <c r="M45" s="20">
        <f>SUM(G45:L45)</f>
        <v>0</v>
      </c>
      <c r="N45" s="60">
        <f t="shared" si="31"/>
        <v>0</v>
      </c>
      <c r="O45" s="18">
        <f t="shared" si="33"/>
        <v>0</v>
      </c>
    </row>
    <row r="46" spans="2:18" ht="15" customHeight="1" x14ac:dyDescent="0.25">
      <c r="B46" s="43">
        <v>6.4</v>
      </c>
      <c r="C46" s="44" t="s">
        <v>19</v>
      </c>
      <c r="D46" s="18"/>
      <c r="E46" s="19"/>
      <c r="F46" s="20">
        <f t="shared" si="32"/>
        <v>0</v>
      </c>
      <c r="G46" s="19"/>
      <c r="H46" s="21"/>
      <c r="I46" s="21"/>
      <c r="J46" s="21"/>
      <c r="K46" s="21"/>
      <c r="L46" s="21"/>
      <c r="M46" s="20">
        <f>SUM(G46:L46)</f>
        <v>0</v>
      </c>
      <c r="N46" s="60">
        <f t="shared" si="31"/>
        <v>0</v>
      </c>
      <c r="O46" s="18">
        <f t="shared" si="33"/>
        <v>0</v>
      </c>
    </row>
    <row r="47" spans="2:18" ht="15" customHeight="1" x14ac:dyDescent="0.25">
      <c r="B47" s="43">
        <v>6.5</v>
      </c>
      <c r="C47" s="44" t="s">
        <v>20</v>
      </c>
      <c r="D47" s="18"/>
      <c r="E47" s="19"/>
      <c r="F47" s="20">
        <f t="shared" si="32"/>
        <v>0</v>
      </c>
      <c r="G47" s="19"/>
      <c r="H47" s="21"/>
      <c r="I47" s="21"/>
      <c r="J47" s="21"/>
      <c r="K47" s="21"/>
      <c r="L47" s="21"/>
      <c r="M47" s="20">
        <f>SUM(G47:L47)</f>
        <v>0</v>
      </c>
      <c r="N47" s="60">
        <f t="shared" si="31"/>
        <v>0</v>
      </c>
      <c r="O47" s="18">
        <f t="shared" si="33"/>
        <v>0</v>
      </c>
    </row>
    <row r="48" spans="2:18" ht="15" customHeight="1" x14ac:dyDescent="0.25">
      <c r="B48" s="41">
        <v>7</v>
      </c>
      <c r="C48" s="46" t="s">
        <v>15</v>
      </c>
      <c r="D48" s="14">
        <f t="shared" ref="D48:O48" si="34">SUBTOTAL(9,D49:D54)</f>
        <v>200</v>
      </c>
      <c r="E48" s="15">
        <f t="shared" si="34"/>
        <v>30</v>
      </c>
      <c r="F48" s="16">
        <f t="shared" si="34"/>
        <v>170</v>
      </c>
      <c r="G48" s="15">
        <f t="shared" si="34"/>
        <v>0</v>
      </c>
      <c r="H48" s="17">
        <f t="shared" si="34"/>
        <v>0</v>
      </c>
      <c r="I48" s="17">
        <f t="shared" si="34"/>
        <v>0</v>
      </c>
      <c r="J48" s="17">
        <f t="shared" si="34"/>
        <v>0</v>
      </c>
      <c r="K48" s="17">
        <f t="shared" si="34"/>
        <v>0</v>
      </c>
      <c r="L48" s="17">
        <f t="shared" si="34"/>
        <v>0</v>
      </c>
      <c r="M48" s="16">
        <f t="shared" si="34"/>
        <v>0</v>
      </c>
      <c r="N48" s="59">
        <f t="shared" si="34"/>
        <v>30</v>
      </c>
      <c r="O48" s="14">
        <f t="shared" si="34"/>
        <v>170</v>
      </c>
    </row>
    <row r="49" spans="2:18" ht="15" customHeight="1" x14ac:dyDescent="0.25">
      <c r="B49" s="47">
        <v>7</v>
      </c>
      <c r="C49" s="44" t="s">
        <v>26</v>
      </c>
      <c r="D49" s="18">
        <v>200</v>
      </c>
      <c r="E49" s="35"/>
      <c r="F49" s="20">
        <f>D49-E49</f>
        <v>200</v>
      </c>
      <c r="G49" s="19">
        <v>0</v>
      </c>
      <c r="H49" s="21">
        <v>0</v>
      </c>
      <c r="I49" s="21">
        <v>0</v>
      </c>
      <c r="J49" s="21"/>
      <c r="K49" s="21"/>
      <c r="L49" s="21"/>
      <c r="M49" s="20">
        <f>SUM(G49:L49)</f>
        <v>0</v>
      </c>
      <c r="N49" s="60">
        <f t="shared" ref="N49:N54" si="35">E49+M49</f>
        <v>0</v>
      </c>
      <c r="O49" s="18">
        <f t="shared" ref="O49" si="36">F49-M49</f>
        <v>200</v>
      </c>
    </row>
    <row r="50" spans="2:18" ht="15" customHeight="1" x14ac:dyDescent="0.25">
      <c r="B50" s="43">
        <v>7.1</v>
      </c>
      <c r="C50" s="48" t="s">
        <v>74</v>
      </c>
      <c r="D50" s="52"/>
      <c r="E50" s="19">
        <v>30</v>
      </c>
      <c r="F50" s="20">
        <f>D50-E50</f>
        <v>-30</v>
      </c>
      <c r="G50" s="19">
        <v>0</v>
      </c>
      <c r="H50" s="21">
        <v>0</v>
      </c>
      <c r="I50" s="21">
        <v>0</v>
      </c>
      <c r="J50" s="21"/>
      <c r="K50" s="21"/>
      <c r="L50" s="21"/>
      <c r="M50" s="20">
        <f>SUM(G50:L50)</f>
        <v>0</v>
      </c>
      <c r="N50" s="60">
        <f t="shared" si="35"/>
        <v>30</v>
      </c>
      <c r="O50" s="18">
        <f>F50-M50</f>
        <v>-30</v>
      </c>
    </row>
    <row r="51" spans="2:18" ht="15" customHeight="1" x14ac:dyDescent="0.25">
      <c r="B51" s="47">
        <v>7.2</v>
      </c>
      <c r="C51" s="48" t="s">
        <v>62</v>
      </c>
      <c r="D51" s="52"/>
      <c r="E51" s="19"/>
      <c r="F51" s="20">
        <f t="shared" ref="F51:F53" si="37">D51-E51</f>
        <v>0</v>
      </c>
      <c r="G51" s="19"/>
      <c r="H51" s="21"/>
      <c r="I51" s="21"/>
      <c r="J51" s="21"/>
      <c r="K51" s="21"/>
      <c r="L51" s="21"/>
      <c r="M51" s="20">
        <f t="shared" ref="M51:M53" si="38">SUM(G51:L51)</f>
        <v>0</v>
      </c>
      <c r="N51" s="60">
        <f t="shared" si="35"/>
        <v>0</v>
      </c>
      <c r="O51" s="18">
        <f t="shared" ref="O51:O53" si="39">F51-M51</f>
        <v>0</v>
      </c>
    </row>
    <row r="52" spans="2:18" ht="15" customHeight="1" x14ac:dyDescent="0.25">
      <c r="B52" s="47">
        <v>7.3</v>
      </c>
      <c r="C52" s="48" t="s">
        <v>63</v>
      </c>
      <c r="D52" s="52"/>
      <c r="E52" s="19"/>
      <c r="F52" s="20">
        <f t="shared" si="37"/>
        <v>0</v>
      </c>
      <c r="G52" s="19"/>
      <c r="H52" s="21"/>
      <c r="I52" s="21"/>
      <c r="J52" s="21"/>
      <c r="K52" s="21"/>
      <c r="L52" s="21"/>
      <c r="M52" s="20">
        <f t="shared" si="38"/>
        <v>0</v>
      </c>
      <c r="N52" s="60">
        <f t="shared" si="35"/>
        <v>0</v>
      </c>
      <c r="O52" s="18">
        <f t="shared" si="39"/>
        <v>0</v>
      </c>
    </row>
    <row r="53" spans="2:18" ht="15" customHeight="1" x14ac:dyDescent="0.25">
      <c r="B53" s="47">
        <v>7.4</v>
      </c>
      <c r="C53" s="48" t="s">
        <v>64</v>
      </c>
      <c r="D53" s="52"/>
      <c r="E53" s="19"/>
      <c r="F53" s="20">
        <f t="shared" si="37"/>
        <v>0</v>
      </c>
      <c r="G53" s="19"/>
      <c r="H53" s="21"/>
      <c r="I53" s="21"/>
      <c r="J53" s="21"/>
      <c r="K53" s="21"/>
      <c r="L53" s="21"/>
      <c r="M53" s="20">
        <f t="shared" si="38"/>
        <v>0</v>
      </c>
      <c r="N53" s="60">
        <f t="shared" si="35"/>
        <v>0</v>
      </c>
      <c r="O53" s="18">
        <f t="shared" si="39"/>
        <v>0</v>
      </c>
    </row>
    <row r="54" spans="2:18" ht="15" customHeight="1" x14ac:dyDescent="0.25">
      <c r="B54" s="47">
        <v>7.5</v>
      </c>
      <c r="C54" s="48" t="s">
        <v>65</v>
      </c>
      <c r="D54" s="52"/>
      <c r="E54" s="19"/>
      <c r="F54" s="20">
        <f>D54-E54</f>
        <v>0</v>
      </c>
      <c r="G54" s="19"/>
      <c r="H54" s="21"/>
      <c r="I54" s="21"/>
      <c r="J54" s="21"/>
      <c r="K54" s="21"/>
      <c r="L54" s="21"/>
      <c r="M54" s="20">
        <f>SUM(G54:L54)</f>
        <v>0</v>
      </c>
      <c r="N54" s="60">
        <f t="shared" si="35"/>
        <v>0</v>
      </c>
      <c r="O54" s="18">
        <f t="shared" ref="O54" si="40">F54-M54</f>
        <v>0</v>
      </c>
    </row>
    <row r="55" spans="2:18" ht="15" customHeight="1" thickBot="1" x14ac:dyDescent="0.3">
      <c r="B55" s="49"/>
      <c r="C55" s="50" t="s">
        <v>4</v>
      </c>
      <c r="D55" s="22">
        <f t="shared" ref="D55:O55" si="41">SUBTOTAL(9,D6:D54)</f>
        <v>10383</v>
      </c>
      <c r="E55" s="23">
        <f t="shared" si="41"/>
        <v>2617.4</v>
      </c>
      <c r="F55" s="24">
        <f t="shared" si="41"/>
        <v>7765.5999999999995</v>
      </c>
      <c r="G55" s="23">
        <f t="shared" si="41"/>
        <v>2165</v>
      </c>
      <c r="H55" s="28">
        <f t="shared" si="41"/>
        <v>2200</v>
      </c>
      <c r="I55" s="28">
        <f t="shared" si="41"/>
        <v>3170</v>
      </c>
      <c r="J55" s="28">
        <f t="shared" si="41"/>
        <v>0</v>
      </c>
      <c r="K55" s="28">
        <f t="shared" si="41"/>
        <v>0</v>
      </c>
      <c r="L55" s="28">
        <f t="shared" si="41"/>
        <v>0</v>
      </c>
      <c r="M55" s="29">
        <f t="shared" si="41"/>
        <v>7535</v>
      </c>
      <c r="N55" s="61">
        <f t="shared" si="41"/>
        <v>10152.4</v>
      </c>
      <c r="O55" s="38">
        <f t="shared" si="41"/>
        <v>230.59999999999991</v>
      </c>
    </row>
    <row r="56" spans="2:18" ht="15" customHeight="1" x14ac:dyDescent="0.25">
      <c r="M56" s="3"/>
      <c r="N56" s="3"/>
    </row>
    <row r="57" spans="2:18" ht="15" customHeight="1" x14ac:dyDescent="0.25">
      <c r="M57" s="54"/>
      <c r="N57" s="54"/>
      <c r="O57" s="55"/>
      <c r="R57" s="53"/>
    </row>
    <row r="58" spans="2:18" ht="15" customHeight="1" x14ac:dyDescent="0.25">
      <c r="O58" s="53"/>
    </row>
    <row r="59" spans="2:18" ht="15" customHeight="1" x14ac:dyDescent="0.25">
      <c r="M59" s="54"/>
      <c r="N59" s="54"/>
      <c r="O59" s="55"/>
    </row>
  </sheetData>
  <mergeCells count="1">
    <mergeCell ref="J3:L3"/>
  </mergeCells>
  <phoneticPr fontId="9" type="noConversion"/>
  <conditionalFormatting sqref="O4">
    <cfRule type="cellIs" dxfId="7" priority="1" operator="equal">
      <formula>"OVER BUDGET"</formula>
    </cfRule>
    <cfRule type="cellIs" dxfId="6" priority="2" operator="equal">
      <formula>"UNDER BUDGET"</formula>
    </cfRule>
  </conditionalFormatting>
  <pageMargins left="0.7" right="0.7" top="0.75" bottom="0.75" header="0.3" footer="0.3"/>
  <pageSetup paperSize="9" scale="57" orientation="landscape" horizontalDpi="4294967293" verticalDpi="0" r:id="rId1"/>
  <headerFooter>
    <oddFooter>&amp;L&amp;10everydaypm.co.uk&amp;R&amp;G</oddFooter>
  </headerFooter>
  <ignoredErrors>
    <ignoredError sqref="G42:L42" formulaRange="1"/>
  </ignoredErrors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7A9A8-373C-4ECA-B1ED-49CE2DDB1948}">
  <dimension ref="A2:E20"/>
  <sheetViews>
    <sheetView zoomScaleNormal="100" workbookViewId="0">
      <selection activeCell="A24" sqref="A24"/>
    </sheetView>
  </sheetViews>
  <sheetFormatPr defaultRowHeight="15" x14ac:dyDescent="0.25"/>
  <cols>
    <col min="1" max="1" width="70.140625" bestFit="1" customWidth="1"/>
    <col min="2" max="2" width="12.7109375" style="31" customWidth="1"/>
    <col min="3" max="3" width="21.85546875" bestFit="1" customWidth="1"/>
    <col min="5" max="5" width="10.140625" bestFit="1" customWidth="1"/>
  </cols>
  <sheetData>
    <row r="2" spans="1:5" x14ac:dyDescent="0.25">
      <c r="A2" s="30" t="s">
        <v>39</v>
      </c>
    </row>
    <row r="4" spans="1:5" x14ac:dyDescent="0.25">
      <c r="A4" t="s">
        <v>36</v>
      </c>
      <c r="B4" s="32">
        <f>'Detailed cost plan (example)'!D55</f>
        <v>10383</v>
      </c>
      <c r="C4" s="56" t="s">
        <v>85</v>
      </c>
    </row>
    <row r="5" spans="1:5" x14ac:dyDescent="0.25">
      <c r="B5" s="32"/>
      <c r="C5" s="56"/>
    </row>
    <row r="6" spans="1:5" x14ac:dyDescent="0.25">
      <c r="A6" t="s">
        <v>89</v>
      </c>
      <c r="B6" s="32">
        <f>'Detailed cost plan (example)'!D41</f>
        <v>10033</v>
      </c>
      <c r="E6" s="57"/>
    </row>
    <row r="7" spans="1:5" x14ac:dyDescent="0.25">
      <c r="C7" s="56"/>
    </row>
    <row r="8" spans="1:5" x14ac:dyDescent="0.25">
      <c r="A8" t="s">
        <v>37</v>
      </c>
      <c r="B8" s="32">
        <f>'Detailed cost plan (example)'!E55</f>
        <v>2617.4</v>
      </c>
      <c r="C8" s="56" t="s">
        <v>86</v>
      </c>
    </row>
    <row r="9" spans="1:5" ht="15.75" thickBot="1" x14ac:dyDescent="0.3">
      <c r="B9" s="33"/>
    </row>
    <row r="10" spans="1:5" ht="15.75" thickTop="1" x14ac:dyDescent="0.25">
      <c r="A10" t="s">
        <v>79</v>
      </c>
      <c r="B10" s="32">
        <f>'Detailed cost plan (example)'!F41</f>
        <v>7445.5999999999995</v>
      </c>
    </row>
    <row r="12" spans="1:5" x14ac:dyDescent="0.25">
      <c r="A12" t="s">
        <v>38</v>
      </c>
      <c r="B12" s="31">
        <f>'Detailed cost plan (example)'!M41</f>
        <v>7535</v>
      </c>
      <c r="D12" s="57"/>
    </row>
    <row r="13" spans="1:5" x14ac:dyDescent="0.25">
      <c r="D13" s="57"/>
    </row>
    <row r="14" spans="1:5" x14ac:dyDescent="0.25">
      <c r="A14" t="s">
        <v>87</v>
      </c>
      <c r="B14" s="31">
        <f>B8+B12</f>
        <v>10152.4</v>
      </c>
      <c r="C14" s="56" t="s">
        <v>88</v>
      </c>
      <c r="D14" s="57"/>
      <c r="E14" s="57"/>
    </row>
    <row r="15" spans="1:5" ht="15.75" thickBot="1" x14ac:dyDescent="0.3">
      <c r="B15" s="33"/>
      <c r="E15" s="57"/>
    </row>
    <row r="16" spans="1:5" ht="15.75" thickTop="1" x14ac:dyDescent="0.25">
      <c r="A16" t="s">
        <v>91</v>
      </c>
      <c r="B16" s="31">
        <f>B6-B14</f>
        <v>-119.39999999999964</v>
      </c>
      <c r="E16" s="57"/>
    </row>
    <row r="18" spans="1:4" x14ac:dyDescent="0.25">
      <c r="A18" t="s">
        <v>77</v>
      </c>
      <c r="B18" s="31">
        <f>'Detailed cost plan (example)'!O42+'Detailed cost plan (example)'!O48</f>
        <v>320</v>
      </c>
      <c r="D18" s="56"/>
    </row>
    <row r="19" spans="1:4" ht="15.75" thickBot="1" x14ac:dyDescent="0.3">
      <c r="B19" s="33"/>
    </row>
    <row r="20" spans="1:4" ht="15.75" thickTop="1" x14ac:dyDescent="0.25">
      <c r="A20" t="s">
        <v>78</v>
      </c>
      <c r="B20" s="31">
        <f>'Detailed cost plan (example)'!O55</f>
        <v>230.59999999999991</v>
      </c>
    </row>
  </sheetData>
  <conditionalFormatting sqref="B16">
    <cfRule type="containsText" dxfId="5" priority="9" operator="containsText" text="OVER">
      <formula>NOT(ISERROR(SEARCH("OVER",B16)))</formula>
    </cfRule>
    <cfRule type="containsText" dxfId="4" priority="10" operator="containsText" text="UNDER">
      <formula>NOT(ISERROR(SEARCH("UNDER",B16)))</formula>
    </cfRule>
  </conditionalFormatting>
  <conditionalFormatting sqref="A20">
    <cfRule type="expression" dxfId="3" priority="3">
      <formula>$B$20&lt;0</formula>
    </cfRule>
    <cfRule type="expression" dxfId="2" priority="4">
      <formula>$B$20&gt;=0</formula>
    </cfRule>
  </conditionalFormatting>
  <conditionalFormatting sqref="A16">
    <cfRule type="expression" dxfId="1" priority="1">
      <formula>$B$16&lt;0</formula>
    </cfRule>
    <cfRule type="expression" dxfId="0" priority="2">
      <formula>$B$16&gt;=0</formula>
    </cfRule>
  </conditionalFormatting>
  <pageMargins left="0.7" right="0.7" top="0.75" bottom="0.75" header="0.3" footer="0.3"/>
  <pageSetup paperSize="9" orientation="portrait" horizontalDpi="4294967293" verticalDpi="0" r:id="rId1"/>
  <headerFooter>
    <oddFooter>&amp;L&amp;10everydaypm.co.uk&amp;R&amp;G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E2B6054DDD464D972F774218E3C240" ma:contentTypeVersion="15" ma:contentTypeDescription="Create a new document." ma:contentTypeScope="" ma:versionID="9b8372234f46277d770988deb5594254">
  <xsd:schema xmlns:xsd="http://www.w3.org/2001/XMLSchema" xmlns:xs="http://www.w3.org/2001/XMLSchema" xmlns:p="http://schemas.microsoft.com/office/2006/metadata/properties" xmlns:ns2="4d4e07da-5507-4049-a5c7-931a47c7052a" xmlns:ns3="e285bc5c-44d4-41fa-9b22-9f8c5a525644" targetNamespace="http://schemas.microsoft.com/office/2006/metadata/properties" ma:root="true" ma:fieldsID="0da7494f16c2cee25cb676b422cfcc0c" ns2:_="" ns3:_="">
    <xsd:import namespace="4d4e07da-5507-4049-a5c7-931a47c7052a"/>
    <xsd:import namespace="e285bc5c-44d4-41fa-9b22-9f8c5a5256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4e07da-5507-4049-a5c7-931a47c705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38872eeb-3650-4dd1-baa4-e94ad14b8a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85bc5c-44d4-41fa-9b22-9f8c5a525644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d7f1686e-b48c-4960-ab6c-9afabee118ec}" ma:internalName="TaxCatchAll" ma:showField="CatchAllData" ma:web="e285bc5c-44d4-41fa-9b22-9f8c5a5256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85bc5c-44d4-41fa-9b22-9f8c5a525644" xsi:nil="true"/>
    <lcf76f155ced4ddcb4097134ff3c332f xmlns="4d4e07da-5507-4049-a5c7-931a47c7052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45E2BA7-C7DA-4724-BB46-BF1416C2F340}"/>
</file>

<file path=customXml/itemProps2.xml><?xml version="1.0" encoding="utf-8"?>
<ds:datastoreItem xmlns:ds="http://schemas.openxmlformats.org/officeDocument/2006/customXml" ds:itemID="{90138C40-25CE-4F86-97DA-E6285C170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1148BA-CECC-4DF0-8118-DEBAE2CCF6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Detailed cost plan</vt:lpstr>
      <vt:lpstr>Cost report</vt:lpstr>
      <vt:lpstr>Detailed cost plan (example)</vt:lpstr>
      <vt:lpstr>Cost report (example)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Everyday Project Manager Ltd.</dc:creator>
  <cp:lastModifiedBy>Jeremy Nicholls - The Everyday Project Manager</cp:lastModifiedBy>
  <cp:lastPrinted>2020-08-05T13:45:32Z</cp:lastPrinted>
  <dcterms:created xsi:type="dcterms:W3CDTF">2020-08-04T11:31:07Z</dcterms:created>
  <dcterms:modified xsi:type="dcterms:W3CDTF">2022-09-30T21:30:22Z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0x010100CAE2B6054DDD464D972F774218E3C240</vt:lpwstr>
  </property>
</Properties>
</file>