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t00370.sharepoint.com/sites/SharedFiles/Shared Documents/Templates &amp; materials/"/>
    </mc:Choice>
  </mc:AlternateContent>
  <xr:revisionPtr revIDLastSave="80" documentId="14_{4BEF8BA4-0642-466F-A27B-760B2FBE1A85}" xr6:coauthVersionLast="47" xr6:coauthVersionMax="47" xr10:uidLastSave="{6F47B5D9-5BD0-4A80-B9EF-09FB68CFE21A}"/>
  <bookViews>
    <workbookView xWindow="28680" yWindow="-120" windowWidth="29040" windowHeight="15720" xr2:uid="{3FE8EB12-CE16-41B3-B661-49E17CDD7890}"/>
  </bookViews>
  <sheets>
    <sheet name="Risks" sheetId="1" r:id="rId1"/>
    <sheet name="Issues" sheetId="5" r:id="rId2"/>
    <sheet name="Project information" sheetId="4" r:id="rId3"/>
    <sheet name="Definitions &amp; Data" sheetId="6" r:id="rId4"/>
  </sheets>
  <definedNames>
    <definedName name="_xlnm._FilterDatabase" localSheetId="0" hidden="1">Risks!$B$2:$B$3</definedName>
    <definedName name="_xlnm.Print_Area" localSheetId="3">'Definitions &amp; Data'!$B$1:$G$37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8" i="1"/>
  <c r="H29" i="1"/>
  <c r="H30" i="1"/>
  <c r="H31" i="1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B3" i="1"/>
  <c r="B3" i="5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G21" i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G29" i="1"/>
  <c r="G30" i="1"/>
  <c r="G31" i="1"/>
  <c r="G32" i="1"/>
  <c r="H32" i="1" s="1"/>
  <c r="G33" i="1"/>
  <c r="H33" i="1" s="1"/>
  <c r="G34" i="1"/>
  <c r="H34" i="1" s="1"/>
  <c r="G35" i="1"/>
  <c r="H35" i="1" s="1"/>
  <c r="G6" i="1"/>
  <c r="H6" i="1" s="1"/>
  <c r="B35" i="1" l="1"/>
  <c r="B27" i="1"/>
  <c r="B11" i="1"/>
  <c r="B26" i="1"/>
  <c r="B18" i="1"/>
  <c r="B10" i="1"/>
  <c r="B33" i="1"/>
  <c r="B25" i="1"/>
  <c r="B9" i="1"/>
  <c r="B24" i="1"/>
  <c r="B16" i="1"/>
  <c r="B8" i="1"/>
  <c r="B23" i="1"/>
  <c r="B15" i="1"/>
  <c r="B7" i="1"/>
  <c r="B30" i="1"/>
  <c r="B22" i="1"/>
  <c r="B14" i="1"/>
  <c r="B29" i="1"/>
  <c r="B13" i="1"/>
  <c r="B32" i="1"/>
  <c r="B31" i="1"/>
  <c r="B21" i="1"/>
  <c r="B28" i="1"/>
  <c r="B20" i="1"/>
  <c r="B34" i="1"/>
  <c r="B12" i="1"/>
  <c r="B19" i="1"/>
  <c r="B6" i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tc={B61C5AAA-EC0C-4346-A3A5-5757C5E521B2}</author>
  </authors>
  <commentList>
    <comment ref="G5" authorId="0" shapeId="0" xr:uid="{B61C5AAA-EC0C-4346-A3A5-5757C5E521B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5 for RED
Enter 3 for AMBER
Enter 10 for CLOSED</t>
      </text>
    </comment>
  </commentList>
</comments>
</file>

<file path=xl/sharedStrings.xml><?xml version="1.0" encoding="utf-8"?>
<sst xmlns="http://schemas.openxmlformats.org/spreadsheetml/2006/main" count="61" uniqueCount="52">
  <si>
    <t>PROJECT RISK REGISTER</t>
  </si>
  <si>
    <t>RAG</t>
  </si>
  <si>
    <t>Risk ID</t>
  </si>
  <si>
    <t>Description - "There is a risk that…"</t>
  </si>
  <si>
    <t>Impact</t>
  </si>
  <si>
    <t>Probability</t>
  </si>
  <si>
    <t>Concatenated</t>
  </si>
  <si>
    <t>Calculated
score</t>
  </si>
  <si>
    <t>Proposed mitigation/action needed</t>
  </si>
  <si>
    <t>Action owner</t>
  </si>
  <si>
    <t>Status</t>
  </si>
  <si>
    <t>Main objective impacted</t>
  </si>
  <si>
    <r>
      <t xml:space="preserve">A RISK is an uncertain event which, if it </t>
    </r>
    <r>
      <rPr>
        <b/>
        <i/>
        <sz val="14"/>
        <color theme="1"/>
        <rFont val="Arial Nova Cond"/>
        <family val="2"/>
      </rPr>
      <t>were</t>
    </r>
    <r>
      <rPr>
        <b/>
        <sz val="14"/>
        <color theme="1"/>
        <rFont val="Arial Nova Cond"/>
        <family val="2"/>
      </rPr>
      <t xml:space="preserve"> to occur, would have an impact on the project objectives.</t>
    </r>
  </si>
  <si>
    <t>Impact
score ↓</t>
  </si>
  <si>
    <t>At least one objective would not be achieved</t>
  </si>
  <si>
    <t>A change would be required to maintain delivery of the objectives</t>
  </si>
  <si>
    <t>Time, cost and quality baselines could be maintained, but not without significant re-planning.</t>
  </si>
  <si>
    <t>A small impact to time, cost or quality, but the baselines could be maintained with minimal effort/re-work.</t>
  </si>
  <si>
    <t xml:space="preserve">Probability
score → </t>
  </si>
  <si>
    <t>0-20%</t>
  </si>
  <si>
    <t>21-49%</t>
  </si>
  <si>
    <t>50-80%</t>
  </si>
  <si>
    <t>80-100%</t>
  </si>
  <si>
    <t>Estimated probability</t>
  </si>
  <si>
    <t>I/P</t>
  </si>
  <si>
    <t>Score</t>
  </si>
  <si>
    <t>Open</t>
  </si>
  <si>
    <t>Awaiting response</t>
  </si>
  <si>
    <t>Closed</t>
  </si>
  <si>
    <t>Project Name:</t>
  </si>
  <si>
    <t>Project Manager:</t>
  </si>
  <si>
    <t>Project Objectives:</t>
  </si>
  <si>
    <t xml:space="preserve">4. </t>
  </si>
  <si>
    <t>5.</t>
  </si>
  <si>
    <t>Escalation needed</t>
  </si>
  <si>
    <t>Project team managing</t>
  </si>
  <si>
    <t>Action or escalation</t>
  </si>
  <si>
    <t xml:space="preserve">Description </t>
  </si>
  <si>
    <t>PROJECT ISSUES LOG</t>
  </si>
  <si>
    <t>Impact Score</t>
  </si>
  <si>
    <t>An ISSUE is something that is happening now and having an impact on the project objectives.</t>
  </si>
  <si>
    <t>Minor issue: the project can continue and will meet its objectives, but resolution of this issue will improve the delivery.</t>
  </si>
  <si>
    <t>Major issue: there is still time to resolve but, if the issue is not addressed in a timely fashion, it will cause the project to fail on one of its time, cost or quality objectives.</t>
  </si>
  <si>
    <t>Moderate issue: there is time to resolve, but the issue is causing delivery of the project to be considerably hampered in a way that, if unresolved, could affect overall timescales, budget, or quality.</t>
  </si>
  <si>
    <t>Issue ID</t>
  </si>
  <si>
    <t>Project Name</t>
  </si>
  <si>
    <t>Project Manager</t>
  </si>
  <si>
    <t xml:space="preserve">1. </t>
  </si>
  <si>
    <t xml:space="preserve">2. </t>
  </si>
  <si>
    <t xml:space="preserve">3. </t>
  </si>
  <si>
    <r>
      <t xml:space="preserve">Serious issue: without </t>
    </r>
    <r>
      <rPr>
        <b/>
        <u/>
        <sz val="11"/>
        <color theme="1"/>
        <rFont val="Arial Nova Cond"/>
        <family val="2"/>
      </rPr>
      <t>urgent</t>
    </r>
    <r>
      <rPr>
        <b/>
        <sz val="11"/>
        <color theme="1"/>
        <rFont val="Arial Nova Cond"/>
        <family val="2"/>
      </rPr>
      <t xml:space="preserve"> resolution, the project will fail to meet one of its time, cost or quality objectives.</t>
    </r>
  </si>
  <si>
    <t>Template version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</si>
</sst>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-00##"/>
    <numFmt numFmtId="165" formatCode="\R\-00#"/>
    <numFmt numFmtId="166" formatCode="\I\-00#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 Nova Cond"/>
      <family val="2"/>
    </font>
    <font>
      <b/>
      <i/>
      <sz val="14"/>
      <color theme="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sz val="14"/>
      <color theme="0"/>
      <name val="Arial Nova Cond"/>
      <family val="2"/>
    </font>
    <font>
      <b/>
      <sz val="16"/>
      <color theme="1"/>
      <name val="Arial Nova Cond"/>
      <family val="2"/>
    </font>
    <font>
      <i/>
      <sz val="14"/>
      <color theme="1"/>
      <name val="Arial Nova Cond"/>
      <family val="2"/>
    </font>
    <font>
      <b/>
      <u/>
      <sz val="11"/>
      <color theme="1"/>
      <name val="Arial Nova Cond"/>
      <family val="2"/>
    </font>
    <font>
      <sz val="14"/>
      <color theme="1"/>
      <name val="Arial Nova Cond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fill" vertical="center"/>
    </xf>
    <xf numFmtId="0" fontId="4" fillId="0" borderId="0" xfId="0" applyFont="1" applyAlignment="1">
      <alignment horizontal="fill" vertical="center"/>
    </xf>
    <xf numFmtId="0" fontId="3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9" fillId="0" borderId="0" xfId="0" quotePrefix="1" applyFont="1" applyAlignment="1">
      <alignment horizontal="left" wrapText="1"/>
    </xf>
    <xf numFmtId="1" fontId="9" fillId="0" borderId="0" xfId="0" quotePrefix="1" applyNumberFormat="1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ova Cond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ova Cond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ova Cond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numFmt numFmtId="166" formatCode="\I\-00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fil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numFmt numFmtId="165" formatCode="\R\-00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ova Cond"/>
        <family val="2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remy Nicholls - The Everyday Project Manager" id="{254AA228-C20D-4D8E-AA01-AE1EF9926F7B}" userId="Jeremy Nicholls - The Everyday Project Manager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13D245-2896-470A-9827-173EEABAACC2}" name="Table2" displayName="Table2" ref="B5:L35" totalsRowShown="0" headerRowDxfId="26" dataDxfId="25">
  <autoFilter ref="B5:L35" xr:uid="{1C13D245-2896-470A-9827-173EEABAACC2}"/>
  <sortState xmlns:xlrd2="http://schemas.microsoft.com/office/spreadsheetml/2017/richdata2" ref="B6:L35">
    <sortCondition ref="C5:C35"/>
  </sortState>
  <tableColumns count="11">
    <tableColumn id="1" xr3:uid="{7945638F-A776-41A9-9DC3-698834F656B4}" name="RAG" dataDxfId="24">
      <calculatedColumnFormula>Table2[[#This Row],[Calculated
score]]</calculatedColumnFormula>
    </tableColumn>
    <tableColumn id="2" xr3:uid="{D329AE60-5EA2-4EF3-B1CD-595AF1560080}" name="Risk ID" dataDxfId="23"/>
    <tableColumn id="3" xr3:uid="{DFF948C3-60E0-4111-BB1A-8EA213E32DFD}" name="Description - &quot;There is a risk that…&quot;" dataDxfId="22"/>
    <tableColumn id="4" xr3:uid="{66418213-2F59-4653-95BC-AF2AEC1B8C16}" name="Impact" dataDxfId="21"/>
    <tableColumn id="5" xr3:uid="{26CC5A55-A75F-4EBF-A615-EA085130CBCE}" name="Probability" dataDxfId="20"/>
    <tableColumn id="11" xr3:uid="{116F8976-AF27-4E28-8E55-8E50B76C3835}" name="Concatenated" dataDxfId="19">
      <calculatedColumnFormula>Table2[[#This Row],[Impact]]&amp;Table2[[#This Row],[Probability]]</calculatedColumnFormula>
    </tableColumn>
    <tableColumn id="6" xr3:uid="{3B866791-157E-4133-A9BB-68CB1B9522F4}" name="Calculated_x000a_score" dataDxfId="18">
      <calculatedColumnFormula>IFERROR(VLOOKUP(Table2[[#This Row],[Concatenated]],#REF!,2,FALSE),0)</calculatedColumnFormula>
    </tableColumn>
    <tableColumn id="7" xr3:uid="{D59E7EF1-457A-4DB4-9CDF-D44E459BAE7E}" name="Proposed mitigation/action needed" dataDxfId="17"/>
    <tableColumn id="8" xr3:uid="{E79CC8CA-53AD-4527-83AA-66BD215866B9}" name="Action owner" dataDxfId="16"/>
    <tableColumn id="10" xr3:uid="{18C4021C-43DD-4BD9-B10B-FCD693A646BB}" name="Status" dataDxfId="15"/>
    <tableColumn id="9" xr3:uid="{BF780766-5E6E-4D81-B728-7B2EB1E06AE2}" name="Main objective impacted" dataDxfId="1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4CB9FB-DB41-49DA-8AE4-C4AEF8850CFF}" name="Table22" displayName="Table22" ref="B5:I35" totalsRowShown="0" headerRowDxfId="13" dataDxfId="12">
  <autoFilter ref="B5:I35" xr:uid="{1C13D245-2896-470A-9827-173EEABAACC2}"/>
  <sortState xmlns:xlrd2="http://schemas.microsoft.com/office/spreadsheetml/2017/richdata2" ref="B6:I35">
    <sortCondition ref="B5:B35"/>
  </sortState>
  <tableColumns count="8">
    <tableColumn id="2" xr3:uid="{B8438383-D46F-49AB-84FB-4E129F4702A8}" name="Issue ID" dataDxfId="11"/>
    <tableColumn id="3" xr3:uid="{A25BC896-F342-45A2-B33F-B100589C94A6}" name="Description " dataDxfId="10"/>
    <tableColumn id="4" xr3:uid="{97026642-F5AE-4685-AA0D-4783F3647308}" name="Impact" dataDxfId="9"/>
    <tableColumn id="7" xr3:uid="{11D6A71C-C772-4A44-A6F9-FC942AE323B7}" name="Action or escalation" dataDxfId="8"/>
    <tableColumn id="5" xr3:uid="{DF6DC3B3-4F6E-49C3-8C12-9329EBEC0FFC}" name="Impact Score" dataDxfId="7"/>
    <tableColumn id="1" xr3:uid="{B1FAC5A2-14A4-435A-9D01-6C76337D5FB4}" name="RAG" dataDxfId="6"/>
    <tableColumn id="8" xr3:uid="{12781637-F779-4AD1-A273-F7F13EF7E37F}" name="Action owner" dataDxfId="5"/>
    <tableColumn id="10" xr3:uid="{CB7CF919-A1B0-49A2-B650-DACD5C4425C7}" name="Status" dataDxfId="4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9F593C-6E52-4528-B433-21BB025D0E8F}" name="Table3" displayName="Table3" ref="B6:B10" headerRowCount="0" totalsRowShown="0" headerRowDxfId="3" dataDxfId="2">
  <tableColumns count="1">
    <tableColumn id="1" xr3:uid="{C2C19DEE-E509-48A5-BF64-E61641AD4189}" name="Column1" headerRowDxfId="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2-11-06T22:06:28.14" personId="{254AA228-C20D-4D8E-AA01-AE1EF9926F7B}" id="{B61C5AAA-EC0C-4346-A3A5-5757C5E521B2}">
    <text>Enter 5 for RED
Enter 3 for AMBER
Enter 10 for CLOSED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154D-F948-4A6A-A277-C8EF15139BBA}">
  <dimension ref="B2:L35"/>
  <sheetViews>
    <sheetView tabSelected="1" zoomScale="110" zoomScaleNormal="110" workbookViewId="0"/>
  </sheetViews>
  <sheetFormatPr defaultColWidth="9.140625" defaultRowHeight="14.25" x14ac:dyDescent="0.25"/>
  <cols>
    <col min="1" max="1" width="2.7109375" style="15" customWidth="1"/>
    <col min="2" max="2" width="10.7109375" style="4" customWidth="1"/>
    <col min="3" max="3" width="10.7109375" style="19" customWidth="1"/>
    <col min="4" max="4" width="60.7109375" style="21" customWidth="1"/>
    <col min="5" max="5" width="10.7109375" style="4" customWidth="1"/>
    <col min="6" max="6" width="12.7109375" style="4" customWidth="1"/>
    <col min="7" max="7" width="17.85546875" style="4" hidden="1" customWidth="1"/>
    <col min="8" max="8" width="10.7109375" style="4" customWidth="1"/>
    <col min="9" max="9" width="60.7109375" style="21" customWidth="1"/>
    <col min="10" max="11" width="20.7109375" style="4" customWidth="1"/>
    <col min="12" max="12" width="23.5703125" style="27" bestFit="1" customWidth="1"/>
    <col min="13" max="16384" width="9.140625" style="15"/>
  </cols>
  <sheetData>
    <row r="2" spans="2:12" ht="20.25" x14ac:dyDescent="0.25">
      <c r="B2" s="18" t="s">
        <v>0</v>
      </c>
    </row>
    <row r="3" spans="2:12" ht="18" x14ac:dyDescent="0.25">
      <c r="B3" s="20" t="str">
        <f>'Project information'!B2</f>
        <v>Project Name</v>
      </c>
    </row>
    <row r="5" spans="2:12" ht="28.5" x14ac:dyDescent="0.25">
      <c r="B5" s="6" t="s">
        <v>1</v>
      </c>
      <c r="C5" s="16" t="s">
        <v>2</v>
      </c>
      <c r="D5" s="22" t="s">
        <v>3</v>
      </c>
      <c r="E5" s="6" t="s">
        <v>4</v>
      </c>
      <c r="F5" s="6" t="s">
        <v>5</v>
      </c>
      <c r="G5" s="6" t="s">
        <v>6</v>
      </c>
      <c r="H5" s="14" t="s">
        <v>7</v>
      </c>
      <c r="I5" s="22" t="s">
        <v>8</v>
      </c>
      <c r="J5" s="6" t="s">
        <v>9</v>
      </c>
      <c r="K5" s="6" t="s">
        <v>10</v>
      </c>
      <c r="L5" s="28" t="s">
        <v>11</v>
      </c>
    </row>
    <row r="6" spans="2:12" x14ac:dyDescent="0.25">
      <c r="B6" s="4">
        <f>Table2[[#This Row],[Calculated
score]]</f>
        <v>0</v>
      </c>
      <c r="C6" s="17">
        <v>1</v>
      </c>
      <c r="G6" s="4" t="str">
        <f>Table2[[#This Row],[Impact]]&amp;Table2[[#This Row],[Probability]]</f>
        <v/>
      </c>
      <c r="H6" s="4">
        <f>IFERROR(VLOOKUP(Table2[[#This Row],[Concatenated]],'Definitions &amp; Data'!$E$15:$F$30,2,FALSE),0)</f>
        <v>0</v>
      </c>
    </row>
    <row r="7" spans="2:12" x14ac:dyDescent="0.25">
      <c r="B7" s="4">
        <f>Table2[[#This Row],[Calculated
score]]</f>
        <v>0</v>
      </c>
      <c r="C7" s="17">
        <v>2</v>
      </c>
      <c r="G7" s="4" t="str">
        <f>Table2[[#This Row],[Impact]]&amp;Table2[[#This Row],[Probability]]</f>
        <v/>
      </c>
      <c r="H7" s="4">
        <f>IFERROR(VLOOKUP(Table2[[#This Row],[Concatenated]],'Definitions &amp; Data'!$E$15:$F$30,2,FALSE),0)</f>
        <v>0</v>
      </c>
    </row>
    <row r="8" spans="2:12" x14ac:dyDescent="0.25">
      <c r="B8" s="4">
        <f>Table2[[#This Row],[Calculated
score]]</f>
        <v>0</v>
      </c>
      <c r="C8" s="17">
        <v>3</v>
      </c>
      <c r="G8" s="4" t="str">
        <f>Table2[[#This Row],[Impact]]&amp;Table2[[#This Row],[Probability]]</f>
        <v/>
      </c>
      <c r="H8" s="4">
        <f>IFERROR(VLOOKUP(Table2[[#This Row],[Concatenated]],'Definitions &amp; Data'!$E$15:$F$30,2,FALSE),0)</f>
        <v>0</v>
      </c>
    </row>
    <row r="9" spans="2:12" x14ac:dyDescent="0.25">
      <c r="B9" s="4">
        <f>Table2[[#This Row],[Calculated
score]]</f>
        <v>0</v>
      </c>
      <c r="C9" s="17">
        <v>4</v>
      </c>
      <c r="G9" s="4" t="str">
        <f>Table2[[#This Row],[Impact]]&amp;Table2[[#This Row],[Probability]]</f>
        <v/>
      </c>
      <c r="H9" s="4">
        <f>IFERROR(VLOOKUP(Table2[[#This Row],[Concatenated]],'Definitions &amp; Data'!$E$15:$F$30,2,FALSE),0)</f>
        <v>0</v>
      </c>
    </row>
    <row r="10" spans="2:12" x14ac:dyDescent="0.25">
      <c r="B10" s="4">
        <f>Table2[[#This Row],[Calculated
score]]</f>
        <v>0</v>
      </c>
      <c r="C10" s="17">
        <v>5</v>
      </c>
      <c r="G10" s="4" t="str">
        <f>Table2[[#This Row],[Impact]]&amp;Table2[[#This Row],[Probability]]</f>
        <v/>
      </c>
      <c r="H10" s="4">
        <f>IFERROR(VLOOKUP(Table2[[#This Row],[Concatenated]],'Definitions &amp; Data'!$E$15:$F$30,2,FALSE),0)</f>
        <v>0</v>
      </c>
    </row>
    <row r="11" spans="2:12" x14ac:dyDescent="0.25">
      <c r="B11" s="4">
        <f>Table2[[#This Row],[Calculated
score]]</f>
        <v>0</v>
      </c>
      <c r="C11" s="17">
        <v>6</v>
      </c>
      <c r="G11" s="4" t="str">
        <f>Table2[[#This Row],[Impact]]&amp;Table2[[#This Row],[Probability]]</f>
        <v/>
      </c>
      <c r="H11" s="4">
        <f>IFERROR(VLOOKUP(Table2[[#This Row],[Concatenated]],'Definitions &amp; Data'!$E$15:$F$30,2,FALSE),0)</f>
        <v>0</v>
      </c>
    </row>
    <row r="12" spans="2:12" x14ac:dyDescent="0.25">
      <c r="B12" s="4">
        <f>Table2[[#This Row],[Calculated
score]]</f>
        <v>0</v>
      </c>
      <c r="C12" s="17">
        <v>7</v>
      </c>
      <c r="G12" s="4" t="str">
        <f>Table2[[#This Row],[Impact]]&amp;Table2[[#This Row],[Probability]]</f>
        <v/>
      </c>
      <c r="H12" s="4">
        <f>IFERROR(VLOOKUP(Table2[[#This Row],[Concatenated]],'Definitions &amp; Data'!$E$15:$F$30,2,FALSE),0)</f>
        <v>0</v>
      </c>
    </row>
    <row r="13" spans="2:12" x14ac:dyDescent="0.25">
      <c r="B13" s="4">
        <f>Table2[[#This Row],[Calculated
score]]</f>
        <v>0</v>
      </c>
      <c r="C13" s="17">
        <v>8</v>
      </c>
      <c r="G13" s="4" t="str">
        <f>Table2[[#This Row],[Impact]]&amp;Table2[[#This Row],[Probability]]</f>
        <v/>
      </c>
      <c r="H13" s="4">
        <f>IFERROR(VLOOKUP(Table2[[#This Row],[Concatenated]],'Definitions &amp; Data'!$E$15:$F$30,2,FALSE),0)</f>
        <v>0</v>
      </c>
    </row>
    <row r="14" spans="2:12" x14ac:dyDescent="0.25">
      <c r="B14" s="4">
        <f>Table2[[#This Row],[Calculated
score]]</f>
        <v>0</v>
      </c>
      <c r="C14" s="17">
        <v>9</v>
      </c>
      <c r="G14" s="4" t="str">
        <f>Table2[[#This Row],[Impact]]&amp;Table2[[#This Row],[Probability]]</f>
        <v/>
      </c>
      <c r="H14" s="4">
        <f>IFERROR(VLOOKUP(Table2[[#This Row],[Concatenated]],'Definitions &amp; Data'!$E$15:$F$30,2,FALSE),0)</f>
        <v>0</v>
      </c>
    </row>
    <row r="15" spans="2:12" x14ac:dyDescent="0.25">
      <c r="B15" s="4">
        <f>Table2[[#This Row],[Calculated
score]]</f>
        <v>0</v>
      </c>
      <c r="C15" s="17">
        <v>10</v>
      </c>
      <c r="G15" s="4" t="str">
        <f>Table2[[#This Row],[Impact]]&amp;Table2[[#This Row],[Probability]]</f>
        <v/>
      </c>
      <c r="H15" s="4">
        <f>IFERROR(VLOOKUP(Table2[[#This Row],[Concatenated]],'Definitions &amp; Data'!$E$15:$F$30,2,FALSE),0)</f>
        <v>0</v>
      </c>
    </row>
    <row r="16" spans="2:12" x14ac:dyDescent="0.25">
      <c r="B16" s="4">
        <f>Table2[[#This Row],[Calculated
score]]</f>
        <v>0</v>
      </c>
      <c r="C16" s="17">
        <v>11</v>
      </c>
      <c r="G16" s="4" t="str">
        <f>Table2[[#This Row],[Impact]]&amp;Table2[[#This Row],[Probability]]</f>
        <v/>
      </c>
      <c r="H16" s="4">
        <f>IFERROR(VLOOKUP(Table2[[#This Row],[Concatenated]],'Definitions &amp; Data'!$E$15:$F$30,2,FALSE),0)</f>
        <v>0</v>
      </c>
    </row>
    <row r="17" spans="2:8" x14ac:dyDescent="0.25">
      <c r="B17" s="4">
        <f>Table2[[#This Row],[Calculated
score]]</f>
        <v>0</v>
      </c>
      <c r="C17" s="17">
        <v>12</v>
      </c>
      <c r="G17" s="4" t="str">
        <f>Table2[[#This Row],[Impact]]&amp;Table2[[#This Row],[Probability]]</f>
        <v/>
      </c>
      <c r="H17" s="4">
        <f>IFERROR(VLOOKUP(Table2[[#This Row],[Concatenated]],'Definitions &amp; Data'!$E$15:$F$30,2,FALSE),0)</f>
        <v>0</v>
      </c>
    </row>
    <row r="18" spans="2:8" x14ac:dyDescent="0.25">
      <c r="B18" s="4">
        <f>Table2[[#This Row],[Calculated
score]]</f>
        <v>0</v>
      </c>
      <c r="C18" s="17">
        <v>13</v>
      </c>
      <c r="G18" s="4" t="str">
        <f>Table2[[#This Row],[Impact]]&amp;Table2[[#This Row],[Probability]]</f>
        <v/>
      </c>
      <c r="H18" s="4">
        <f>IFERROR(VLOOKUP(Table2[[#This Row],[Concatenated]],'Definitions &amp; Data'!$E$15:$F$30,2,FALSE),0)</f>
        <v>0</v>
      </c>
    </row>
    <row r="19" spans="2:8" x14ac:dyDescent="0.25">
      <c r="B19" s="4">
        <f>Table2[[#This Row],[Calculated
score]]</f>
        <v>0</v>
      </c>
      <c r="C19" s="17">
        <v>14</v>
      </c>
      <c r="G19" s="4" t="str">
        <f>Table2[[#This Row],[Impact]]&amp;Table2[[#This Row],[Probability]]</f>
        <v/>
      </c>
      <c r="H19" s="4">
        <f>IFERROR(VLOOKUP(Table2[[#This Row],[Concatenated]],'Definitions &amp; Data'!$E$15:$F$30,2,FALSE),0)</f>
        <v>0</v>
      </c>
    </row>
    <row r="20" spans="2:8" x14ac:dyDescent="0.25">
      <c r="B20" s="4">
        <f>Table2[[#This Row],[Calculated
score]]</f>
        <v>0</v>
      </c>
      <c r="C20" s="17">
        <v>15</v>
      </c>
      <c r="G20" s="4" t="str">
        <f>Table2[[#This Row],[Impact]]&amp;Table2[[#This Row],[Probability]]</f>
        <v/>
      </c>
      <c r="H20" s="4">
        <f>IFERROR(VLOOKUP(Table2[[#This Row],[Concatenated]],'Definitions &amp; Data'!$E$15:$F$30,2,FALSE),0)</f>
        <v>0</v>
      </c>
    </row>
    <row r="21" spans="2:8" x14ac:dyDescent="0.25">
      <c r="B21" s="4">
        <f>Table2[[#This Row],[Calculated
score]]</f>
        <v>0</v>
      </c>
      <c r="C21" s="17">
        <v>16</v>
      </c>
      <c r="G21" s="4" t="str">
        <f>Table2[[#This Row],[Impact]]&amp;Table2[[#This Row],[Probability]]</f>
        <v/>
      </c>
      <c r="H21" s="4">
        <f>IFERROR(VLOOKUP(Table2[[#This Row],[Concatenated]],'Definitions &amp; Data'!$E$15:$F$30,2,FALSE),0)</f>
        <v>0</v>
      </c>
    </row>
    <row r="22" spans="2:8" x14ac:dyDescent="0.25">
      <c r="B22" s="4">
        <f>Table2[[#This Row],[Calculated
score]]</f>
        <v>0</v>
      </c>
      <c r="C22" s="17">
        <v>17</v>
      </c>
      <c r="G22" s="4" t="str">
        <f>Table2[[#This Row],[Impact]]&amp;Table2[[#This Row],[Probability]]</f>
        <v/>
      </c>
      <c r="H22" s="4">
        <f>IFERROR(VLOOKUP(Table2[[#This Row],[Concatenated]],'Definitions &amp; Data'!$E$15:$F$30,2,FALSE),0)</f>
        <v>0</v>
      </c>
    </row>
    <row r="23" spans="2:8" x14ac:dyDescent="0.25">
      <c r="B23" s="4">
        <f>Table2[[#This Row],[Calculated
score]]</f>
        <v>0</v>
      </c>
      <c r="C23" s="17">
        <v>18</v>
      </c>
      <c r="G23" s="4" t="str">
        <f>Table2[[#This Row],[Impact]]&amp;Table2[[#This Row],[Probability]]</f>
        <v/>
      </c>
      <c r="H23" s="4">
        <f>IFERROR(VLOOKUP(Table2[[#This Row],[Concatenated]],'Definitions &amp; Data'!$E$15:$F$30,2,FALSE),0)</f>
        <v>0</v>
      </c>
    </row>
    <row r="24" spans="2:8" x14ac:dyDescent="0.25">
      <c r="B24" s="4">
        <f>Table2[[#This Row],[Calculated
score]]</f>
        <v>0</v>
      </c>
      <c r="C24" s="17">
        <v>19</v>
      </c>
      <c r="G24" s="4" t="str">
        <f>Table2[[#This Row],[Impact]]&amp;Table2[[#This Row],[Probability]]</f>
        <v/>
      </c>
      <c r="H24" s="4">
        <f>IFERROR(VLOOKUP(Table2[[#This Row],[Concatenated]],'Definitions &amp; Data'!$E$15:$F$30,2,FALSE),0)</f>
        <v>0</v>
      </c>
    </row>
    <row r="25" spans="2:8" x14ac:dyDescent="0.25">
      <c r="B25" s="4">
        <f>Table2[[#This Row],[Calculated
score]]</f>
        <v>0</v>
      </c>
      <c r="C25" s="17">
        <v>20</v>
      </c>
      <c r="G25" s="4" t="str">
        <f>Table2[[#This Row],[Impact]]&amp;Table2[[#This Row],[Probability]]</f>
        <v/>
      </c>
      <c r="H25" s="4">
        <f>IFERROR(VLOOKUP(Table2[[#This Row],[Concatenated]],'Definitions &amp; Data'!$E$15:$F$30,2,FALSE),0)</f>
        <v>0</v>
      </c>
    </row>
    <row r="26" spans="2:8" x14ac:dyDescent="0.25">
      <c r="B26" s="4">
        <f>Table2[[#This Row],[Calculated
score]]</f>
        <v>0</v>
      </c>
      <c r="C26" s="17">
        <v>21</v>
      </c>
      <c r="G26" s="4" t="str">
        <f>Table2[[#This Row],[Impact]]&amp;Table2[[#This Row],[Probability]]</f>
        <v/>
      </c>
      <c r="H26" s="4">
        <f>IFERROR(VLOOKUP(Table2[[#This Row],[Concatenated]],'Definitions &amp; Data'!$E$15:$F$30,2,FALSE),0)</f>
        <v>0</v>
      </c>
    </row>
    <row r="27" spans="2:8" x14ac:dyDescent="0.25">
      <c r="B27" s="4">
        <f>Table2[[#This Row],[Calculated
score]]</f>
        <v>0</v>
      </c>
      <c r="C27" s="17">
        <v>22</v>
      </c>
      <c r="G27" s="4" t="str">
        <f>Table2[[#This Row],[Impact]]&amp;Table2[[#This Row],[Probability]]</f>
        <v/>
      </c>
      <c r="H27" s="4">
        <f>IFERROR(VLOOKUP(Table2[[#This Row],[Concatenated]],'Definitions &amp; Data'!$E$15:$F$30,2,FALSE),0)</f>
        <v>0</v>
      </c>
    </row>
    <row r="28" spans="2:8" x14ac:dyDescent="0.25">
      <c r="B28" s="4">
        <f>Table2[[#This Row],[Calculated
score]]</f>
        <v>0</v>
      </c>
      <c r="C28" s="17">
        <v>23</v>
      </c>
      <c r="G28" s="4" t="str">
        <f>Table2[[#This Row],[Impact]]&amp;Table2[[#This Row],[Probability]]</f>
        <v/>
      </c>
      <c r="H28" s="4">
        <f>IFERROR(VLOOKUP(Table2[[#This Row],[Concatenated]],'Definitions &amp; Data'!$E$15:$F$30,2,FALSE),0)</f>
        <v>0</v>
      </c>
    </row>
    <row r="29" spans="2:8" x14ac:dyDescent="0.25">
      <c r="B29" s="4">
        <f>Table2[[#This Row],[Calculated
score]]</f>
        <v>0</v>
      </c>
      <c r="C29" s="17">
        <v>24</v>
      </c>
      <c r="G29" s="4" t="str">
        <f>Table2[[#This Row],[Impact]]&amp;Table2[[#This Row],[Probability]]</f>
        <v/>
      </c>
      <c r="H29" s="4">
        <f>IFERROR(VLOOKUP(Table2[[#This Row],[Concatenated]],'Definitions &amp; Data'!$E$15:$F$30,2,FALSE),0)</f>
        <v>0</v>
      </c>
    </row>
    <row r="30" spans="2:8" x14ac:dyDescent="0.25">
      <c r="B30" s="4">
        <f>Table2[[#This Row],[Calculated
score]]</f>
        <v>0</v>
      </c>
      <c r="C30" s="17">
        <v>25</v>
      </c>
      <c r="G30" s="4" t="str">
        <f>Table2[[#This Row],[Impact]]&amp;Table2[[#This Row],[Probability]]</f>
        <v/>
      </c>
      <c r="H30" s="4">
        <f>IFERROR(VLOOKUP(Table2[[#This Row],[Concatenated]],'Definitions &amp; Data'!$E$15:$F$30,2,FALSE),0)</f>
        <v>0</v>
      </c>
    </row>
    <row r="31" spans="2:8" x14ac:dyDescent="0.25">
      <c r="B31" s="4">
        <f>Table2[[#This Row],[Calculated
score]]</f>
        <v>0</v>
      </c>
      <c r="C31" s="17">
        <v>26</v>
      </c>
      <c r="G31" s="4" t="str">
        <f>Table2[[#This Row],[Impact]]&amp;Table2[[#This Row],[Probability]]</f>
        <v/>
      </c>
      <c r="H31" s="4">
        <f>IFERROR(VLOOKUP(Table2[[#This Row],[Concatenated]],'Definitions &amp; Data'!$E$15:$F$30,2,FALSE),0)</f>
        <v>0</v>
      </c>
    </row>
    <row r="32" spans="2:8" x14ac:dyDescent="0.25">
      <c r="B32" s="4">
        <f>Table2[[#This Row],[Calculated
score]]</f>
        <v>0</v>
      </c>
      <c r="C32" s="17">
        <v>27</v>
      </c>
      <c r="G32" s="4" t="str">
        <f>Table2[[#This Row],[Impact]]&amp;Table2[[#This Row],[Probability]]</f>
        <v/>
      </c>
      <c r="H32" s="4">
        <f>IFERROR(VLOOKUP(Table2[[#This Row],[Concatenated]],'Definitions &amp; Data'!$E$15:$F$30,2,FALSE),0)</f>
        <v>0</v>
      </c>
    </row>
    <row r="33" spans="2:8" x14ac:dyDescent="0.25">
      <c r="B33" s="4">
        <f>Table2[[#This Row],[Calculated
score]]</f>
        <v>0</v>
      </c>
      <c r="C33" s="17">
        <v>28</v>
      </c>
      <c r="G33" s="4" t="str">
        <f>Table2[[#This Row],[Impact]]&amp;Table2[[#This Row],[Probability]]</f>
        <v/>
      </c>
      <c r="H33" s="4">
        <f>IFERROR(VLOOKUP(Table2[[#This Row],[Concatenated]],'Definitions &amp; Data'!$E$15:$F$30,2,FALSE),0)</f>
        <v>0</v>
      </c>
    </row>
    <row r="34" spans="2:8" x14ac:dyDescent="0.25">
      <c r="B34" s="4">
        <f>Table2[[#This Row],[Calculated
score]]</f>
        <v>0</v>
      </c>
      <c r="C34" s="17">
        <v>29</v>
      </c>
      <c r="G34" s="4" t="str">
        <f>Table2[[#This Row],[Impact]]&amp;Table2[[#This Row],[Probability]]</f>
        <v/>
      </c>
      <c r="H34" s="4">
        <f>IFERROR(VLOOKUP(Table2[[#This Row],[Concatenated]],'Definitions &amp; Data'!$E$15:$F$30,2,FALSE),0)</f>
        <v>0</v>
      </c>
    </row>
    <row r="35" spans="2:8" x14ac:dyDescent="0.25">
      <c r="B35" s="4">
        <f>Table2[[#This Row],[Calculated
score]]</f>
        <v>0</v>
      </c>
      <c r="C35" s="17">
        <v>30</v>
      </c>
      <c r="G35" s="4" t="str">
        <f>Table2[[#This Row],[Impact]]&amp;Table2[[#This Row],[Probability]]</f>
        <v/>
      </c>
      <c r="H35" s="4">
        <f>IFERROR(VLOOKUP(Table2[[#This Row],[Concatenated]],'Definitions &amp; Data'!$E$15:$F$30,2,FALSE),0)</f>
        <v>0</v>
      </c>
    </row>
  </sheetData>
  <conditionalFormatting sqref="B6:B35">
    <cfRule type="iconSet" priority="4">
      <iconSet showValue="0" reverse="1">
        <cfvo type="percent" val="0"/>
        <cfvo type="num" val="5"/>
        <cfvo type="num" val="12"/>
      </iconSet>
    </cfRule>
  </conditionalFormatting>
  <pageMargins left="0.7" right="0.7" top="0.75" bottom="0.75" header="0.3" footer="0.3"/>
  <pageSetup paperSize="9" orientation="portrait" r:id="rId1"/>
  <ignoredErrors>
    <ignoredError sqref="H6:H35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380C558-5F26-4C32-8BF6-615DA52840A2}">
          <x14:formula1>
            <xm:f>'Definitions &amp; Data'!$C$9:$F$9</xm:f>
          </x14:formula1>
          <xm:sqref>E6:F1048576</xm:sqref>
        </x14:dataValidation>
        <x14:dataValidation type="list" allowBlank="1" showInputMessage="1" showErrorMessage="1" xr:uid="{095E7ECA-BB54-4FCD-97D8-6958A122CA9D}">
          <x14:formula1>
            <xm:f>'Definitions &amp; Data'!$C$33:$C$35</xm:f>
          </x14:formula1>
          <xm:sqref>K6:K1048576</xm:sqref>
        </x14:dataValidation>
        <x14:dataValidation type="list" allowBlank="1" showInputMessage="1" showErrorMessage="1" xr:uid="{2D04465C-0E9F-499B-B7A8-D29A5FDA299A}">
          <x14:formula1>
            <xm:f>'Project information'!$B$6:$B$16</xm:f>
          </x14:formula1>
          <xm:sqref>L6:L1048576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5662-8EC3-4A92-86BF-B98B71833B91}">
  <dimension ref="A1:N35"/>
  <sheetViews>
    <sheetView workbookViewId="0"/>
  </sheetViews>
  <sheetFormatPr defaultColWidth="9.140625" defaultRowHeight="14.25" x14ac:dyDescent="0.25"/>
  <cols>
    <col min="1" max="1" width="2.7109375" style="15" customWidth="1"/>
    <col min="2" max="2" width="10.7109375" style="19" customWidth="1"/>
    <col min="3" max="5" width="60.7109375" style="21" customWidth="1"/>
    <col min="6" max="6" width="14.7109375" style="23" customWidth="1"/>
    <col min="7" max="7" width="10.42578125" style="23" customWidth="1"/>
    <col min="8" max="8" width="27.42578125" style="4" customWidth="1"/>
    <col min="9" max="9" width="20.7109375" style="4" customWidth="1"/>
    <col min="10" max="16384" width="9.140625" style="15"/>
  </cols>
  <sheetData>
    <row r="1" spans="2:9" ht="20.25" customHeight="1" x14ac:dyDescent="0.25">
      <c r="G1" s="24">
        <v>10</v>
      </c>
      <c r="H1" s="25" t="s">
        <v>28</v>
      </c>
    </row>
    <row r="2" spans="2:9" ht="20.25" customHeight="1" x14ac:dyDescent="0.25">
      <c r="B2" s="18" t="s">
        <v>38</v>
      </c>
      <c r="G2" s="24">
        <v>5</v>
      </c>
      <c r="H2" s="25" t="s">
        <v>34</v>
      </c>
    </row>
    <row r="3" spans="2:9" ht="20.25" customHeight="1" x14ac:dyDescent="0.25">
      <c r="B3" s="20" t="str">
        <f>'Project information'!B2</f>
        <v>Project Name</v>
      </c>
      <c r="G3" s="24">
        <v>3</v>
      </c>
      <c r="H3" s="25" t="s">
        <v>35</v>
      </c>
    </row>
    <row r="4" spans="2:9" ht="12.6" customHeight="1" x14ac:dyDescent="0.25"/>
    <row r="5" spans="2:9" x14ac:dyDescent="0.25">
      <c r="B5" s="16" t="s">
        <v>44</v>
      </c>
      <c r="C5" s="22" t="s">
        <v>37</v>
      </c>
      <c r="D5" s="22" t="s">
        <v>4</v>
      </c>
      <c r="E5" s="22" t="s">
        <v>36</v>
      </c>
      <c r="F5" s="14" t="s">
        <v>39</v>
      </c>
      <c r="G5" s="14" t="s">
        <v>1</v>
      </c>
      <c r="H5" s="6" t="s">
        <v>9</v>
      </c>
      <c r="I5" s="6" t="s">
        <v>10</v>
      </c>
    </row>
    <row r="6" spans="2:9" x14ac:dyDescent="0.25">
      <c r="B6" s="26">
        <v>1</v>
      </c>
    </row>
    <row r="7" spans="2:9" x14ac:dyDescent="0.25">
      <c r="B7" s="26">
        <v>2</v>
      </c>
    </row>
    <row r="8" spans="2:9" x14ac:dyDescent="0.25">
      <c r="B8" s="26">
        <v>3</v>
      </c>
    </row>
    <row r="9" spans="2:9" x14ac:dyDescent="0.25">
      <c r="B9" s="26">
        <v>4</v>
      </c>
    </row>
    <row r="10" spans="2:9" x14ac:dyDescent="0.25">
      <c r="B10" s="26">
        <v>5</v>
      </c>
    </row>
    <row r="11" spans="2:9" x14ac:dyDescent="0.25">
      <c r="B11" s="26">
        <v>6</v>
      </c>
    </row>
    <row r="12" spans="2:9" x14ac:dyDescent="0.25">
      <c r="B12" s="26">
        <v>7</v>
      </c>
    </row>
    <row r="13" spans="2:9" x14ac:dyDescent="0.25">
      <c r="B13" s="26">
        <v>8</v>
      </c>
    </row>
    <row r="14" spans="2:9" x14ac:dyDescent="0.25">
      <c r="B14" s="26">
        <v>9</v>
      </c>
    </row>
    <row r="15" spans="2:9" x14ac:dyDescent="0.25">
      <c r="B15" s="26">
        <v>10</v>
      </c>
    </row>
    <row r="16" spans="2:9" x14ac:dyDescent="0.25">
      <c r="B16" s="26">
        <v>11</v>
      </c>
    </row>
    <row r="17" spans="1:14" s="21" customFormat="1" x14ac:dyDescent="0.25">
      <c r="A17" s="15"/>
      <c r="B17" s="26">
        <v>12</v>
      </c>
      <c r="F17" s="23"/>
      <c r="G17" s="23"/>
      <c r="H17" s="4"/>
      <c r="I17" s="4"/>
      <c r="J17" s="15"/>
      <c r="K17" s="15"/>
      <c r="L17" s="15"/>
      <c r="M17" s="15"/>
      <c r="N17" s="15"/>
    </row>
    <row r="18" spans="1:14" s="21" customFormat="1" x14ac:dyDescent="0.25">
      <c r="A18" s="15"/>
      <c r="B18" s="26">
        <v>13</v>
      </c>
      <c r="F18" s="23"/>
      <c r="G18" s="23"/>
      <c r="H18" s="4"/>
      <c r="I18" s="4"/>
      <c r="J18" s="15"/>
      <c r="K18" s="15"/>
      <c r="L18" s="15"/>
      <c r="M18" s="15"/>
      <c r="N18" s="15"/>
    </row>
    <row r="19" spans="1:14" s="21" customFormat="1" x14ac:dyDescent="0.25">
      <c r="A19" s="15"/>
      <c r="B19" s="26">
        <v>14</v>
      </c>
      <c r="F19" s="23"/>
      <c r="G19" s="23"/>
      <c r="H19" s="4"/>
      <c r="I19" s="4"/>
      <c r="J19" s="15"/>
      <c r="K19" s="15"/>
      <c r="L19" s="15"/>
      <c r="M19" s="15"/>
      <c r="N19" s="15"/>
    </row>
    <row r="20" spans="1:14" s="21" customFormat="1" x14ac:dyDescent="0.25">
      <c r="A20" s="15"/>
      <c r="B20" s="26">
        <v>15</v>
      </c>
      <c r="F20" s="23"/>
      <c r="G20" s="23"/>
      <c r="H20" s="4"/>
      <c r="I20" s="4"/>
      <c r="J20" s="15"/>
      <c r="K20" s="15"/>
      <c r="L20" s="15"/>
      <c r="M20" s="15"/>
      <c r="N20" s="15"/>
    </row>
    <row r="21" spans="1:14" s="21" customFormat="1" x14ac:dyDescent="0.25">
      <c r="A21" s="15"/>
      <c r="B21" s="26">
        <v>16</v>
      </c>
      <c r="F21" s="23"/>
      <c r="G21" s="23"/>
      <c r="H21" s="4"/>
      <c r="I21" s="4"/>
      <c r="J21" s="15"/>
      <c r="K21" s="15"/>
      <c r="L21" s="15"/>
      <c r="M21" s="15"/>
      <c r="N21" s="15"/>
    </row>
    <row r="22" spans="1:14" s="21" customFormat="1" x14ac:dyDescent="0.25">
      <c r="A22" s="15"/>
      <c r="B22" s="26">
        <v>17</v>
      </c>
      <c r="F22" s="23"/>
      <c r="G22" s="23"/>
      <c r="H22" s="4"/>
      <c r="I22" s="4"/>
      <c r="J22" s="15"/>
      <c r="K22" s="15"/>
      <c r="L22" s="15"/>
      <c r="M22" s="15"/>
      <c r="N22" s="15"/>
    </row>
    <row r="23" spans="1:14" s="21" customFormat="1" x14ac:dyDescent="0.25">
      <c r="A23" s="15"/>
      <c r="B23" s="26">
        <v>18</v>
      </c>
      <c r="F23" s="23"/>
      <c r="G23" s="23"/>
      <c r="H23" s="4"/>
      <c r="I23" s="4"/>
      <c r="J23" s="15"/>
      <c r="K23" s="15"/>
      <c r="L23" s="15"/>
      <c r="M23" s="15"/>
      <c r="N23" s="15"/>
    </row>
    <row r="24" spans="1:14" s="21" customFormat="1" x14ac:dyDescent="0.25">
      <c r="A24" s="15"/>
      <c r="B24" s="26">
        <v>19</v>
      </c>
      <c r="F24" s="23"/>
      <c r="G24" s="23"/>
      <c r="H24" s="4"/>
      <c r="I24" s="4"/>
      <c r="J24" s="15"/>
      <c r="K24" s="15"/>
      <c r="L24" s="15"/>
      <c r="M24" s="15"/>
      <c r="N24" s="15"/>
    </row>
    <row r="25" spans="1:14" s="21" customFormat="1" x14ac:dyDescent="0.25">
      <c r="A25" s="15"/>
      <c r="B25" s="26">
        <v>20</v>
      </c>
      <c r="F25" s="23"/>
      <c r="G25" s="23"/>
      <c r="H25" s="4"/>
      <c r="I25" s="4"/>
      <c r="J25" s="15"/>
      <c r="K25" s="15"/>
      <c r="L25" s="15"/>
      <c r="M25" s="15"/>
      <c r="N25" s="15"/>
    </row>
    <row r="26" spans="1:14" s="21" customFormat="1" x14ac:dyDescent="0.25">
      <c r="A26" s="15"/>
      <c r="B26" s="26">
        <v>21</v>
      </c>
      <c r="F26" s="23"/>
      <c r="G26" s="23"/>
      <c r="H26" s="4"/>
      <c r="I26" s="4"/>
      <c r="J26" s="15"/>
      <c r="K26" s="15"/>
      <c r="L26" s="15"/>
      <c r="M26" s="15"/>
      <c r="N26" s="15"/>
    </row>
    <row r="27" spans="1:14" s="21" customFormat="1" x14ac:dyDescent="0.25">
      <c r="A27" s="15"/>
      <c r="B27" s="26">
        <v>22</v>
      </c>
      <c r="F27" s="23"/>
      <c r="G27" s="23"/>
      <c r="H27" s="4"/>
      <c r="I27" s="4"/>
      <c r="J27" s="15"/>
      <c r="K27" s="15"/>
      <c r="L27" s="15"/>
      <c r="M27" s="15"/>
      <c r="N27" s="15"/>
    </row>
    <row r="28" spans="1:14" s="21" customFormat="1" x14ac:dyDescent="0.25">
      <c r="A28" s="15"/>
      <c r="B28" s="26">
        <v>23</v>
      </c>
      <c r="F28" s="23"/>
      <c r="G28" s="23"/>
      <c r="H28" s="4"/>
      <c r="I28" s="4"/>
      <c r="J28" s="15"/>
      <c r="K28" s="15"/>
      <c r="L28" s="15"/>
      <c r="M28" s="15"/>
      <c r="N28" s="15"/>
    </row>
    <row r="29" spans="1:14" s="21" customFormat="1" x14ac:dyDescent="0.25">
      <c r="A29" s="15"/>
      <c r="B29" s="26">
        <v>24</v>
      </c>
      <c r="F29" s="23"/>
      <c r="G29" s="23"/>
      <c r="H29" s="4"/>
      <c r="I29" s="4"/>
      <c r="J29" s="15"/>
      <c r="K29" s="15"/>
      <c r="L29" s="15"/>
      <c r="M29" s="15"/>
      <c r="N29" s="15"/>
    </row>
    <row r="30" spans="1:14" s="21" customFormat="1" x14ac:dyDescent="0.25">
      <c r="A30" s="15"/>
      <c r="B30" s="26">
        <v>25</v>
      </c>
      <c r="F30" s="23"/>
      <c r="G30" s="23"/>
      <c r="H30" s="4"/>
      <c r="I30" s="4"/>
      <c r="J30" s="15"/>
      <c r="K30" s="15"/>
      <c r="L30" s="15"/>
      <c r="M30" s="15"/>
      <c r="N30" s="15"/>
    </row>
    <row r="31" spans="1:14" s="21" customFormat="1" x14ac:dyDescent="0.25">
      <c r="A31" s="15"/>
      <c r="B31" s="26">
        <v>26</v>
      </c>
      <c r="F31" s="23"/>
      <c r="G31" s="23"/>
      <c r="H31" s="4"/>
      <c r="I31" s="4"/>
      <c r="J31" s="15"/>
      <c r="K31" s="15"/>
      <c r="L31" s="15"/>
      <c r="M31" s="15"/>
      <c r="N31" s="15"/>
    </row>
    <row r="32" spans="1:14" s="21" customFormat="1" x14ac:dyDescent="0.25">
      <c r="A32" s="15"/>
      <c r="B32" s="26">
        <v>27</v>
      </c>
      <c r="F32" s="23"/>
      <c r="G32" s="23"/>
      <c r="H32" s="4"/>
      <c r="I32" s="4"/>
      <c r="J32" s="15"/>
      <c r="K32" s="15"/>
      <c r="L32" s="15"/>
      <c r="M32" s="15"/>
      <c r="N32" s="15"/>
    </row>
    <row r="33" spans="1:14" s="21" customFormat="1" x14ac:dyDescent="0.25">
      <c r="A33" s="15"/>
      <c r="B33" s="26">
        <v>28</v>
      </c>
      <c r="F33" s="23"/>
      <c r="G33" s="23"/>
      <c r="H33" s="4"/>
      <c r="I33" s="4"/>
      <c r="J33" s="15"/>
      <c r="K33" s="15"/>
      <c r="L33" s="15"/>
      <c r="M33" s="15"/>
      <c r="N33" s="15"/>
    </row>
    <row r="34" spans="1:14" s="21" customFormat="1" x14ac:dyDescent="0.25">
      <c r="A34" s="15"/>
      <c r="B34" s="26">
        <v>29</v>
      </c>
      <c r="F34" s="23"/>
      <c r="G34" s="23"/>
      <c r="H34" s="4"/>
      <c r="I34" s="4"/>
      <c r="J34" s="15"/>
      <c r="K34" s="15"/>
      <c r="L34" s="15"/>
      <c r="M34" s="15"/>
      <c r="N34" s="15"/>
    </row>
    <row r="35" spans="1:14" s="21" customFormat="1" x14ac:dyDescent="0.25">
      <c r="A35" s="15"/>
      <c r="B35" s="26">
        <v>30</v>
      </c>
      <c r="F35" s="23"/>
      <c r="G35" s="23"/>
      <c r="H35" s="4"/>
      <c r="I35" s="4"/>
      <c r="J35" s="15"/>
      <c r="K35" s="15"/>
      <c r="L35" s="15"/>
      <c r="M35" s="15"/>
      <c r="N35" s="15"/>
    </row>
  </sheetData>
  <conditionalFormatting sqref="G1:G4">
    <cfRule type="iconSet" priority="5">
      <iconSet iconSet="4TrafficLights" showValue="0" reverse="1">
        <cfvo type="percent" val="0"/>
        <cfvo type="num" val="3"/>
        <cfvo type="num" val="5"/>
        <cfvo type="num" val="10"/>
      </iconSet>
    </cfRule>
  </conditionalFormatting>
  <conditionalFormatting sqref="G5:G1048576">
    <cfRule type="iconSet" priority="2">
      <iconSet iconSet="4TrafficLights" showValue="0" reverse="1">
        <cfvo type="percent" val="0"/>
        <cfvo type="num" val="3"/>
        <cfvo type="num" val="5"/>
        <cfvo type="num" val="10"/>
      </iconSet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59BF63-87DA-4DC8-AA7F-6465120D0CDA}">
          <x14:formula1>
            <xm:f>'Definitions &amp; Data'!$C$33:$C$35</xm:f>
          </x14:formula1>
          <xm:sqref>I6:I1048576</xm:sqref>
        </x14:dataValidation>
        <x14:dataValidation type="list" allowBlank="1" showInputMessage="1" showErrorMessage="1" xr:uid="{BF367C3F-8408-406B-8A45-4BECEEF38467}">
          <x14:formula1>
            <xm:f>'Definitions &amp; Data'!$C$9:$F$9</xm:f>
          </x14:formula1>
          <xm:sqref>F6:F35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CB6C-F93F-4411-A116-EDBF5F08B25E}">
  <dimension ref="A2:B10"/>
  <sheetViews>
    <sheetView workbookViewId="0">
      <selection activeCell="B6" sqref="B6"/>
    </sheetView>
  </sheetViews>
  <sheetFormatPr defaultColWidth="9.140625" defaultRowHeight="18" x14ac:dyDescent="0.25"/>
  <cols>
    <col min="1" max="1" width="24.85546875" style="32" customWidth="1"/>
    <col min="2" max="2" width="163.140625" style="33" customWidth="1"/>
    <col min="3" max="16384" width="9.140625" style="32"/>
  </cols>
  <sheetData>
    <row r="2" spans="1:2" x14ac:dyDescent="0.25">
      <c r="A2" s="31" t="s">
        <v>29</v>
      </c>
      <c r="B2" s="33" t="s">
        <v>45</v>
      </c>
    </row>
    <row r="3" spans="1:2" x14ac:dyDescent="0.25">
      <c r="A3" s="31" t="s">
        <v>30</v>
      </c>
      <c r="B3" s="33" t="s">
        <v>46</v>
      </c>
    </row>
    <row r="5" spans="1:2" x14ac:dyDescent="0.25">
      <c r="B5" s="34" t="s">
        <v>31</v>
      </c>
    </row>
    <row r="6" spans="1:2" x14ac:dyDescent="0.25">
      <c r="B6" s="35" t="s">
        <v>47</v>
      </c>
    </row>
    <row r="7" spans="1:2" x14ac:dyDescent="0.25">
      <c r="B7" s="35" t="s">
        <v>48</v>
      </c>
    </row>
    <row r="8" spans="1:2" x14ac:dyDescent="0.25">
      <c r="B8" s="35" t="s">
        <v>49</v>
      </c>
    </row>
    <row r="9" spans="1:2" x14ac:dyDescent="0.25">
      <c r="B9" s="36" t="s">
        <v>32</v>
      </c>
    </row>
    <row r="10" spans="1:2" x14ac:dyDescent="0.25">
      <c r="B10" s="35" t="s">
        <v>33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B6:B10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8D7A-EED2-4E27-AF48-F92DF192EA33}">
  <dimension ref="B2:J37"/>
  <sheetViews>
    <sheetView showGridLines="0" topLeftCell="A9" zoomScaleNormal="100" workbookViewId="0">
      <selection activeCell="J5" sqref="J5"/>
    </sheetView>
  </sheetViews>
  <sheetFormatPr defaultColWidth="9.140625" defaultRowHeight="14.25" x14ac:dyDescent="0.2"/>
  <cols>
    <col min="1" max="1" width="2.7109375" style="2" customWidth="1"/>
    <col min="2" max="2" width="10.7109375" style="7" customWidth="1"/>
    <col min="3" max="6" width="10.7109375" style="2" customWidth="1"/>
    <col min="7" max="7" width="70.7109375" style="29" customWidth="1"/>
    <col min="8" max="8" width="2.7109375" style="2" customWidth="1"/>
    <col min="9" max="9" width="9.140625" style="2"/>
    <col min="10" max="10" width="70.7109375" style="29" customWidth="1"/>
    <col min="11" max="16384" width="9.140625" style="2"/>
  </cols>
  <sheetData>
    <row r="2" spans="2:10" ht="18" x14ac:dyDescent="0.25">
      <c r="B2" s="1" t="s">
        <v>12</v>
      </c>
      <c r="I2" s="1" t="s">
        <v>40</v>
      </c>
    </row>
    <row r="4" spans="2:10" ht="50.1" customHeight="1" x14ac:dyDescent="0.2">
      <c r="B4" s="3" t="s">
        <v>13</v>
      </c>
      <c r="C4" s="4"/>
      <c r="D4" s="4"/>
      <c r="E4" s="4"/>
      <c r="F4" s="4"/>
      <c r="I4" s="3" t="s">
        <v>13</v>
      </c>
    </row>
    <row r="5" spans="2:10" ht="50.1" customHeight="1" x14ac:dyDescent="0.2">
      <c r="B5" s="8">
        <v>4</v>
      </c>
      <c r="C5" s="9">
        <v>11</v>
      </c>
      <c r="D5" s="10">
        <v>13</v>
      </c>
      <c r="E5" s="10">
        <v>15</v>
      </c>
      <c r="F5" s="10">
        <v>16</v>
      </c>
      <c r="G5" s="30" t="s">
        <v>14</v>
      </c>
      <c r="I5" s="8">
        <v>4</v>
      </c>
      <c r="J5" s="30" t="s">
        <v>50</v>
      </c>
    </row>
    <row r="6" spans="2:10" ht="50.1" customHeight="1" x14ac:dyDescent="0.2">
      <c r="B6" s="8">
        <v>3</v>
      </c>
      <c r="C6" s="11">
        <v>8</v>
      </c>
      <c r="D6" s="11">
        <v>10</v>
      </c>
      <c r="E6" s="10">
        <v>12</v>
      </c>
      <c r="F6" s="10">
        <v>14</v>
      </c>
      <c r="G6" s="30" t="s">
        <v>15</v>
      </c>
      <c r="I6" s="8">
        <v>3</v>
      </c>
      <c r="J6" s="30" t="s">
        <v>42</v>
      </c>
    </row>
    <row r="7" spans="2:10" ht="50.1" customHeight="1" x14ac:dyDescent="0.2">
      <c r="B7" s="8">
        <v>2</v>
      </c>
      <c r="C7" s="12">
        <v>3</v>
      </c>
      <c r="D7" s="11">
        <v>6</v>
      </c>
      <c r="E7" s="11">
        <v>7</v>
      </c>
      <c r="F7" s="11">
        <v>9</v>
      </c>
      <c r="G7" s="30" t="s">
        <v>16</v>
      </c>
      <c r="I7" s="8">
        <v>2</v>
      </c>
      <c r="J7" s="30" t="s">
        <v>43</v>
      </c>
    </row>
    <row r="8" spans="2:10" ht="50.1" customHeight="1" x14ac:dyDescent="0.2">
      <c r="B8" s="8">
        <v>1</v>
      </c>
      <c r="C8" s="12">
        <v>1</v>
      </c>
      <c r="D8" s="12">
        <v>2</v>
      </c>
      <c r="E8" s="12">
        <v>4</v>
      </c>
      <c r="F8" s="11">
        <v>5</v>
      </c>
      <c r="G8" s="30" t="s">
        <v>17</v>
      </c>
      <c r="I8" s="8">
        <v>1</v>
      </c>
      <c r="J8" s="30" t="s">
        <v>41</v>
      </c>
    </row>
    <row r="9" spans="2:10" ht="50.1" customHeight="1" x14ac:dyDescent="0.2">
      <c r="B9" s="3" t="s">
        <v>18</v>
      </c>
      <c r="C9" s="8">
        <v>1</v>
      </c>
      <c r="D9" s="8">
        <v>2</v>
      </c>
      <c r="E9" s="8">
        <v>3</v>
      </c>
      <c r="F9" s="8">
        <v>4</v>
      </c>
    </row>
    <row r="10" spans="2:10" ht="50.1" customHeight="1" x14ac:dyDescent="0.2">
      <c r="B10" s="6"/>
      <c r="C10" s="8" t="s">
        <v>19</v>
      </c>
      <c r="D10" s="8" t="s">
        <v>20</v>
      </c>
      <c r="E10" s="8" t="s">
        <v>21</v>
      </c>
      <c r="F10" s="8" t="s">
        <v>22</v>
      </c>
    </row>
    <row r="11" spans="2:10" ht="50.1" customHeight="1" x14ac:dyDescent="0.2">
      <c r="B11" s="6"/>
      <c r="C11" s="37" t="s">
        <v>23</v>
      </c>
      <c r="D11" s="37"/>
      <c r="E11" s="37"/>
      <c r="F11" s="37"/>
    </row>
    <row r="14" spans="2:10" x14ac:dyDescent="0.2">
      <c r="C14" s="5" t="s">
        <v>4</v>
      </c>
      <c r="D14" s="5" t="s">
        <v>5</v>
      </c>
      <c r="E14" s="5" t="s">
        <v>24</v>
      </c>
      <c r="F14" s="5" t="s">
        <v>25</v>
      </c>
    </row>
    <row r="15" spans="2:10" x14ac:dyDescent="0.2">
      <c r="C15" s="5">
        <v>1</v>
      </c>
      <c r="D15" s="5">
        <v>1</v>
      </c>
      <c r="E15" s="5" t="str">
        <f>C15&amp;D15</f>
        <v>11</v>
      </c>
      <c r="F15" s="5">
        <f>C8</f>
        <v>1</v>
      </c>
    </row>
    <row r="16" spans="2:10" x14ac:dyDescent="0.2">
      <c r="C16" s="5">
        <v>1</v>
      </c>
      <c r="D16" s="5">
        <v>2</v>
      </c>
      <c r="E16" s="5" t="str">
        <f t="shared" ref="E16:E30" si="0">C16&amp;D16</f>
        <v>12</v>
      </c>
      <c r="F16" s="5">
        <f>D8</f>
        <v>2</v>
      </c>
    </row>
    <row r="17" spans="3:6" x14ac:dyDescent="0.2">
      <c r="C17" s="5">
        <v>1</v>
      </c>
      <c r="D17" s="5">
        <v>3</v>
      </c>
      <c r="E17" s="5" t="str">
        <f t="shared" si="0"/>
        <v>13</v>
      </c>
      <c r="F17" s="5">
        <f>E8</f>
        <v>4</v>
      </c>
    </row>
    <row r="18" spans="3:6" x14ac:dyDescent="0.2">
      <c r="C18" s="5">
        <v>1</v>
      </c>
      <c r="D18" s="5">
        <v>4</v>
      </c>
      <c r="E18" s="5" t="str">
        <f t="shared" si="0"/>
        <v>14</v>
      </c>
      <c r="F18" s="5">
        <f>F8</f>
        <v>5</v>
      </c>
    </row>
    <row r="19" spans="3:6" x14ac:dyDescent="0.2">
      <c r="C19" s="5">
        <v>2</v>
      </c>
      <c r="D19" s="5">
        <v>1</v>
      </c>
      <c r="E19" s="5" t="str">
        <f t="shared" si="0"/>
        <v>21</v>
      </c>
      <c r="F19" s="5">
        <f>C7</f>
        <v>3</v>
      </c>
    </row>
    <row r="20" spans="3:6" x14ac:dyDescent="0.2">
      <c r="C20" s="5">
        <v>2</v>
      </c>
      <c r="D20" s="5">
        <v>2</v>
      </c>
      <c r="E20" s="5" t="str">
        <f t="shared" si="0"/>
        <v>22</v>
      </c>
      <c r="F20" s="5">
        <f>D7</f>
        <v>6</v>
      </c>
    </row>
    <row r="21" spans="3:6" x14ac:dyDescent="0.2">
      <c r="C21" s="5">
        <v>2</v>
      </c>
      <c r="D21" s="5">
        <v>3</v>
      </c>
      <c r="E21" s="5" t="str">
        <f t="shared" si="0"/>
        <v>23</v>
      </c>
      <c r="F21" s="5">
        <f>E7</f>
        <v>7</v>
      </c>
    </row>
    <row r="22" spans="3:6" x14ac:dyDescent="0.2">
      <c r="C22" s="5">
        <v>2</v>
      </c>
      <c r="D22" s="5">
        <v>4</v>
      </c>
      <c r="E22" s="5" t="str">
        <f t="shared" si="0"/>
        <v>24</v>
      </c>
      <c r="F22" s="5">
        <f>F7</f>
        <v>9</v>
      </c>
    </row>
    <row r="23" spans="3:6" x14ac:dyDescent="0.2">
      <c r="C23" s="5">
        <v>3</v>
      </c>
      <c r="D23" s="5">
        <v>1</v>
      </c>
      <c r="E23" s="5" t="str">
        <f t="shared" si="0"/>
        <v>31</v>
      </c>
      <c r="F23" s="5">
        <f>C6</f>
        <v>8</v>
      </c>
    </row>
    <row r="24" spans="3:6" x14ac:dyDescent="0.2">
      <c r="C24" s="5">
        <v>3</v>
      </c>
      <c r="D24" s="5">
        <v>2</v>
      </c>
      <c r="E24" s="5" t="str">
        <f t="shared" si="0"/>
        <v>32</v>
      </c>
      <c r="F24" s="5">
        <f>D6</f>
        <v>10</v>
      </c>
    </row>
    <row r="25" spans="3:6" x14ac:dyDescent="0.2">
      <c r="C25" s="5">
        <v>3</v>
      </c>
      <c r="D25" s="5">
        <v>3</v>
      </c>
      <c r="E25" s="5" t="str">
        <f t="shared" si="0"/>
        <v>33</v>
      </c>
      <c r="F25" s="5">
        <f>E6</f>
        <v>12</v>
      </c>
    </row>
    <row r="26" spans="3:6" x14ac:dyDescent="0.2">
      <c r="C26" s="5">
        <v>3</v>
      </c>
      <c r="D26" s="5">
        <v>4</v>
      </c>
      <c r="E26" s="5" t="str">
        <f t="shared" si="0"/>
        <v>34</v>
      </c>
      <c r="F26" s="5">
        <f>F6</f>
        <v>14</v>
      </c>
    </row>
    <row r="27" spans="3:6" x14ac:dyDescent="0.2">
      <c r="C27" s="5">
        <v>4</v>
      </c>
      <c r="D27" s="5">
        <v>1</v>
      </c>
      <c r="E27" s="5" t="str">
        <f t="shared" si="0"/>
        <v>41</v>
      </c>
      <c r="F27" s="5">
        <f>C5</f>
        <v>11</v>
      </c>
    </row>
    <row r="28" spans="3:6" x14ac:dyDescent="0.2">
      <c r="C28" s="5">
        <v>4</v>
      </c>
      <c r="D28" s="5">
        <v>2</v>
      </c>
      <c r="E28" s="5" t="str">
        <f t="shared" si="0"/>
        <v>42</v>
      </c>
      <c r="F28" s="5">
        <f>D5</f>
        <v>13</v>
      </c>
    </row>
    <row r="29" spans="3:6" x14ac:dyDescent="0.2">
      <c r="C29" s="5">
        <v>4</v>
      </c>
      <c r="D29" s="5">
        <v>3</v>
      </c>
      <c r="E29" s="5" t="str">
        <f t="shared" si="0"/>
        <v>43</v>
      </c>
      <c r="F29" s="5">
        <f>E5</f>
        <v>15</v>
      </c>
    </row>
    <row r="30" spans="3:6" x14ac:dyDescent="0.2">
      <c r="C30" s="5">
        <v>4</v>
      </c>
      <c r="D30" s="5">
        <v>4</v>
      </c>
      <c r="E30" s="5" t="str">
        <f t="shared" si="0"/>
        <v>44</v>
      </c>
      <c r="F30" s="5">
        <f>F5</f>
        <v>16</v>
      </c>
    </row>
    <row r="32" spans="3:6" x14ac:dyDescent="0.2">
      <c r="C32" s="13" t="s">
        <v>10</v>
      </c>
    </row>
    <row r="33" spans="3:5" x14ac:dyDescent="0.2">
      <c r="C33" s="2" t="s">
        <v>26</v>
      </c>
    </row>
    <row r="34" spans="3:5" x14ac:dyDescent="0.2">
      <c r="C34" s="2" t="s">
        <v>27</v>
      </c>
    </row>
    <row r="35" spans="3:5" x14ac:dyDescent="0.2">
      <c r="C35" s="2" t="s">
        <v>28</v>
      </c>
    </row>
    <row r="37" spans="3:5" x14ac:dyDescent="0.2">
      <c r="C37" s="13" t="s">
        <v>51</v>
      </c>
      <c r="E37" s="2">
        <v>2</v>
      </c>
    </row>
  </sheetData>
  <mergeCells count="1">
    <mergeCell ref="C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headerFooter>
    <oddFooter>&amp;L&amp;"Arial Nova Cond,Bold"&amp;9The Everyday Project Manager&amp;"Arial Nova Cond,Regular"
Risk Register template&amp;R&amp;"Arial Nova Cond,Regular"&amp;9Free project management downloads from
everydaypm.co.uk/templates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85bc5c-44d4-41fa-9b22-9f8c5a525644" xsi:nil="true"/>
    <lcf76f155ced4ddcb4097134ff3c332f xmlns="4d4e07da-5507-4049-a5c7-931a47c7052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2B6054DDD464D972F774218E3C240" ma:contentTypeVersion="17" ma:contentTypeDescription="Create a new document." ma:contentTypeScope="" ma:versionID="65cb44dde4f3be58e5cde285ba3b5439">
  <xsd:schema xmlns:xsd="http://www.w3.org/2001/XMLSchema" xmlns:xs="http://www.w3.org/2001/XMLSchema" xmlns:p="http://schemas.microsoft.com/office/2006/metadata/properties" xmlns:ns2="4d4e07da-5507-4049-a5c7-931a47c7052a" xmlns:ns3="e285bc5c-44d4-41fa-9b22-9f8c5a525644" targetNamespace="http://schemas.microsoft.com/office/2006/metadata/properties" ma:root="true" ma:fieldsID="bd48724fe14e1e91c3507969ac15addb" ns2:_="" ns3:_="">
    <xsd:import namespace="4d4e07da-5507-4049-a5c7-931a47c7052a"/>
    <xsd:import namespace="e285bc5c-44d4-41fa-9b22-9f8c5a5256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e07da-5507-4049-a5c7-931a47c705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8872eeb-3650-4dd1-baa4-e94ad14b8a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5bc5c-44d4-41fa-9b22-9f8c5a52564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7f1686e-b48c-4960-ab6c-9afabee118ec}" ma:internalName="TaxCatchAll" ma:showField="CatchAllData" ma:web="e285bc5c-44d4-41fa-9b22-9f8c5a5256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2DFE2B-1D90-4552-A509-E1F39515C762}">
  <ds:schemaRefs>
    <ds:schemaRef ds:uri="ebde6c65-9ce6-4ef2-be8d-1683956595b2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b0836f8-788f-491d-b812-5faf2701363f"/>
    <ds:schemaRef ds:uri="http://schemas.microsoft.com/office/2006/metadata/properties"/>
    <ds:schemaRef ds:uri="http://purl.org/dc/terms/"/>
    <ds:schemaRef ds:uri="e285bc5c-44d4-41fa-9b22-9f8c5a525644"/>
    <ds:schemaRef ds:uri="4d4e07da-5507-4049-a5c7-931a47c7052a"/>
  </ds:schemaRefs>
</ds:datastoreItem>
</file>

<file path=customXml/itemProps2.xml><?xml version="1.0" encoding="utf-8"?>
<ds:datastoreItem xmlns:ds="http://schemas.openxmlformats.org/officeDocument/2006/customXml" ds:itemID="{B0D233D5-5683-4863-9527-A7FB512AC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e07da-5507-4049-a5c7-931a47c7052a"/>
    <ds:schemaRef ds:uri="e285bc5c-44d4-41fa-9b22-9f8c5a5256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7D159D-4B93-44D1-B418-E12E9739E1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Risks</vt:lpstr>
      <vt:lpstr>Issues</vt:lpstr>
      <vt:lpstr>Project information</vt:lpstr>
      <vt:lpstr>Definitions &amp; Data</vt:lpstr>
      <vt:lpstr>'Definitions &amp; Data'!Print_Area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Nicholls</dc:creator>
  <cp:keywords/>
  <dc:description/>
  <cp:lastModifiedBy>Jeremy Nicholls - The Everyday Project Manager</cp:lastModifiedBy>
  <cp:revision/>
  <dcterms:created xsi:type="dcterms:W3CDTF">2022-03-29T09:23:21Z</dcterms:created>
  <dcterms:modified xsi:type="dcterms:W3CDTF">2024-04-02T16:12:39Z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0x010100CAE2B6054DDD464D972F774218E3C240</vt:lpwstr>
  </property>
  <property fmtid="{D5CDD505-2E9C-101B-9397-08002B2CF9AE}" pid="3" name="MediaServiceImageTags">
    <vt:lpwstr/>
  </property>
</Properties>
</file>